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60" activeTab="6"/>
  </bookViews>
  <sheets>
    <sheet name="表題" sheetId="1" r:id="rId1"/>
    <sheet name="39" sheetId="2" r:id="rId2"/>
    <sheet name="40" sheetId="3" r:id="rId3"/>
    <sheet name="41" sheetId="4" r:id="rId4"/>
    <sheet name="42" sheetId="5" r:id="rId5"/>
    <sheet name="43" sheetId="6" r:id="rId6"/>
    <sheet name="44" sheetId="7" r:id="rId7"/>
  </sheets>
  <definedNames>
    <definedName name="_xlnm.Print_Area" localSheetId="1">'39'!$A$1:$AJ$34</definedName>
    <definedName name="_xlnm.Print_Area" localSheetId="4">'42'!$A$1:$E$31</definedName>
    <definedName name="_xlnm.Print_Area" localSheetId="5">'43'!$A$1:$BP$27</definedName>
  </definedNames>
  <calcPr fullCalcOnLoad="1"/>
</workbook>
</file>

<file path=xl/sharedStrings.xml><?xml version="1.0" encoding="utf-8"?>
<sst xmlns="http://schemas.openxmlformats.org/spreadsheetml/2006/main" count="278" uniqueCount="186">
  <si>
    <t>１．一般会計年度別決算額の推移</t>
  </si>
  <si>
    <t>1人当たり</t>
  </si>
  <si>
    <t>1世帯当たり</t>
  </si>
  <si>
    <t>総　　額　　　　(千円)</t>
  </si>
  <si>
    <t>年　度</t>
  </si>
  <si>
    <t>歳　　　　　　　　入</t>
  </si>
  <si>
    <t>歳　　　　　　出</t>
  </si>
  <si>
    <t>平成</t>
  </si>
  <si>
    <t>２．税目別市税収入状況の推移</t>
  </si>
  <si>
    <t>特別土地保有税</t>
  </si>
  <si>
    <t>割合(％)</t>
  </si>
  <si>
    <t>決算額</t>
  </si>
  <si>
    <t>市民税</t>
  </si>
  <si>
    <t>固定資産税</t>
  </si>
  <si>
    <t>軽自動車税</t>
  </si>
  <si>
    <t>市たばこ税</t>
  </si>
  <si>
    <t>都市計画税</t>
  </si>
  <si>
    <t>入湯税</t>
  </si>
  <si>
    <t>合計</t>
  </si>
  <si>
    <t>３．款別歳入決算の推移</t>
  </si>
  <si>
    <t>款</t>
  </si>
  <si>
    <t>構成比</t>
  </si>
  <si>
    <t>地方譲与税</t>
  </si>
  <si>
    <t>利子割交付金</t>
  </si>
  <si>
    <t>配当割交付金</t>
  </si>
  <si>
    <t>株式等譲渡所得割　交付金</t>
  </si>
  <si>
    <t>地方消費税交付金</t>
  </si>
  <si>
    <t>自動車取得税交付金</t>
  </si>
  <si>
    <t>国有提供施設等所在市町村助成交付金</t>
  </si>
  <si>
    <t>地方特例交付金</t>
  </si>
  <si>
    <t>地方交付税</t>
  </si>
  <si>
    <t>分担金及び負担金</t>
  </si>
  <si>
    <t>使用料及び手数料</t>
  </si>
  <si>
    <t>国庫支出金</t>
  </si>
  <si>
    <t>都支出金</t>
  </si>
  <si>
    <t>財産収入</t>
  </si>
  <si>
    <t>寄附金</t>
  </si>
  <si>
    <t>繰入金</t>
  </si>
  <si>
    <t>繰越金</t>
  </si>
  <si>
    <t>諸収入</t>
  </si>
  <si>
    <t>市債</t>
  </si>
  <si>
    <t>市税</t>
  </si>
  <si>
    <t>交通安全対策特別  交付金</t>
  </si>
  <si>
    <t>４．目的別歳出決算の推移</t>
  </si>
  <si>
    <t>議会費</t>
  </si>
  <si>
    <t>総務費</t>
  </si>
  <si>
    <t>民生費</t>
  </si>
  <si>
    <t>衛生費</t>
  </si>
  <si>
    <t>農業費</t>
  </si>
  <si>
    <t>商工費</t>
  </si>
  <si>
    <t>土木費</t>
  </si>
  <si>
    <t>消防費</t>
  </si>
  <si>
    <t>教育費</t>
  </si>
  <si>
    <t>公債費</t>
  </si>
  <si>
    <t>合　　　　　計</t>
  </si>
  <si>
    <t>５．特別会計決算額（歳出）の推移</t>
  </si>
  <si>
    <t>国民健康保険事業特別会計</t>
  </si>
  <si>
    <t>下水道事業特別会計</t>
  </si>
  <si>
    <t>介護保険特別会計</t>
  </si>
  <si>
    <t>都市核地区土地区画　　　　整理事業特別会計</t>
  </si>
  <si>
    <t>会　　計　　名</t>
  </si>
  <si>
    <t>６．用途別木造家屋</t>
  </si>
  <si>
    <t>専用住宅</t>
  </si>
  <si>
    <t>併用住宅</t>
  </si>
  <si>
    <t>旅館・料亭</t>
  </si>
  <si>
    <t>事務所・銀行・店舗</t>
  </si>
  <si>
    <t>公衆浴場</t>
  </si>
  <si>
    <t>工場・倉庫</t>
  </si>
  <si>
    <t>土蔵</t>
  </si>
  <si>
    <t>附属家</t>
  </si>
  <si>
    <t>７．用途別非木造家屋</t>
  </si>
  <si>
    <t>その他</t>
  </si>
  <si>
    <t>住宅・アパート</t>
  </si>
  <si>
    <t>種　　　　別</t>
  </si>
  <si>
    <t>合　　　　計</t>
  </si>
  <si>
    <t>８．軽自動車等登録台数</t>
  </si>
  <si>
    <t>年間登録台数</t>
  </si>
  <si>
    <t>年間廃車台数</t>
  </si>
  <si>
    <t>自家用</t>
  </si>
  <si>
    <t>営業用</t>
  </si>
  <si>
    <t>住宅用家　屋</t>
  </si>
  <si>
    <t>原動機付自転車</t>
  </si>
  <si>
    <t>乗　用</t>
  </si>
  <si>
    <t>貨　物</t>
  </si>
  <si>
    <t>第一種</t>
  </si>
  <si>
    <t>第二種(甲)</t>
  </si>
  <si>
    <t>第二種(乙)</t>
  </si>
  <si>
    <t>屋根付３輪</t>
  </si>
  <si>
    <t>２輪の小型自動車</t>
  </si>
  <si>
    <t>３輪以上</t>
  </si>
  <si>
    <t>農耕作業用</t>
  </si>
  <si>
    <t>その他のもの</t>
  </si>
  <si>
    <t>軽自動車</t>
  </si>
  <si>
    <t>後期高齢者医療特別会計</t>
  </si>
  <si>
    <t>共同住宅・寄宿舎</t>
  </si>
  <si>
    <t>劇場・病院</t>
  </si>
  <si>
    <t>農家住宅</t>
  </si>
  <si>
    <t>ホテル</t>
  </si>
  <si>
    <t>ミニカー</t>
  </si>
  <si>
    <t>市税(再掲)（千円）</t>
  </si>
  <si>
    <t>％</t>
  </si>
  <si>
    <t>負 担 額 (円)</t>
  </si>
  <si>
    <t>還 元 額 (円)</t>
  </si>
  <si>
    <t>小型特殊
自 動 車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</si>
  <si>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</si>
  <si>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</si>
  <si>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</si>
  <si>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</si>
  <si>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</si>
  <si>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</si>
  <si>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</si>
  <si>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</si>
  <si>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</si>
  <si>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</si>
  <si>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</si>
  <si>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</si>
  <si>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</si>
  <si>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</si>
  <si>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</si>
  <si>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</si>
  <si>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</si>
  <si>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</si>
  <si>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</si>
  <si>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</si>
  <si>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</si>
  <si>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９．税務関係諸証明の交付数</t>
  </si>
  <si>
    <t xml:space="preserve">  床 面 積 （㎡）</t>
  </si>
  <si>
    <t>.</t>
  </si>
  <si>
    <t>　資料：財政課</t>
  </si>
  <si>
    <t>　資料：収納課</t>
  </si>
  <si>
    <t xml:space="preserve">単位：千円 </t>
  </si>
  <si>
    <t>　資料：財政課・以下同</t>
  </si>
  <si>
    <t>　資料：課税課・以下同</t>
  </si>
  <si>
    <t xml:space="preserve">単位：台 </t>
  </si>
  <si>
    <t xml:space="preserve">単位：枚 </t>
  </si>
  <si>
    <t>床 面 積（㎡）</t>
  </si>
  <si>
    <t>棟　　　数</t>
  </si>
  <si>
    <t>４　　　輪</t>
  </si>
  <si>
    <t>土地
評価</t>
  </si>
  <si>
    <t>家屋
評価</t>
  </si>
  <si>
    <t>法人
所在</t>
  </si>
  <si>
    <t>納税</t>
  </si>
  <si>
    <t>合計</t>
  </si>
  <si>
    <t>科目</t>
  </si>
  <si>
    <t>千円</t>
  </si>
  <si>
    <t>棟数</t>
  </si>
  <si>
    <t>種　　　　　別</t>
  </si>
  <si>
    <t xml:space="preserve">― </t>
  </si>
  <si>
    <t>―</t>
  </si>
  <si>
    <t>コンビニ</t>
  </si>
  <si>
    <t>出張所</t>
  </si>
  <si>
    <t>情報館</t>
  </si>
  <si>
    <t>合計</t>
  </si>
  <si>
    <t>本庁</t>
  </si>
  <si>
    <t>５</t>
  </si>
  <si>
    <t>６</t>
  </si>
  <si>
    <t>７</t>
  </si>
  <si>
    <t>８</t>
  </si>
  <si>
    <t>９</t>
  </si>
  <si>
    <t>10</t>
  </si>
  <si>
    <t>３．財政・税務</t>
  </si>
  <si>
    <t>年</t>
  </si>
  <si>
    <t>平成29年度</t>
  </si>
  <si>
    <t>課税・非課税</t>
  </si>
  <si>
    <t>1㎡当たりの
　評価額（円）</t>
  </si>
  <si>
    <t>1㎡当たりの
評価額(円)</t>
  </si>
  <si>
    <t>平成30年度</t>
  </si>
  <si>
    <t>―</t>
  </si>
  <si>
    <t xml:space="preserve">令和２年１月１日現在 </t>
  </si>
  <si>
    <t xml:space="preserve">令和２年１月１日現在 </t>
  </si>
  <si>
    <t>令和元年度</t>
  </si>
  <si>
    <t>元</t>
  </si>
  <si>
    <t>令和</t>
  </si>
  <si>
    <t>林業費</t>
  </si>
  <si>
    <t>―</t>
  </si>
  <si>
    <t>―</t>
  </si>
  <si>
    <t>　　　 ―</t>
  </si>
  <si>
    <t>　　―</t>
  </si>
  <si>
    <t xml:space="preserve">    ―</t>
  </si>
  <si>
    <t xml:space="preserve">         ―</t>
  </si>
  <si>
    <t xml:space="preserve">          ―</t>
  </si>
  <si>
    <t>　　注：１人当たり・１世帯当たりの各数値は、各年度末の住民基本台帳人口、世帯数で算出した。</t>
  </si>
  <si>
    <t>平成31年４月１日
現在登録台数</t>
  </si>
  <si>
    <t>令和２年４月１日
現在登録台数</t>
  </si>
  <si>
    <t>３　　　　　　　　輪</t>
  </si>
  <si>
    <r>
      <t xml:space="preserve">２　　　　　　　　輪
</t>
    </r>
    <r>
      <rPr>
        <sz val="10"/>
        <rFont val="ＭＳ 明朝"/>
        <family val="1"/>
      </rPr>
      <t>（ボートトレーラー含む）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</si>
</sst>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0.0%"/>
    <numFmt numFmtId="180" formatCode="0.0_);[Red]\(0.0\)"/>
    <numFmt numFmtId="181" formatCode="0_);[Red]\(0\)"/>
    <numFmt numFmtId="182" formatCode="&quot;¥&quot;#,##0_);[Red]\(&quot;¥&quot;#,##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b/>
      <sz val="36"/>
      <name val="ＭＳ 明朝"/>
      <family val="1"/>
    </font>
    <font>
      <b/>
      <sz val="14"/>
      <name val="ＭＳ ゴシック"/>
      <family val="3"/>
    </font>
    <font>
      <strike/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trike/>
      <sz val="11"/>
      <color rgb="FFFF0000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hair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>
        <color indexed="63"/>
      </right>
      <top style="dotted"/>
      <bottom style="thin"/>
    </border>
    <border>
      <left style="dotted"/>
      <right style="hair"/>
      <top style="dotted"/>
      <bottom style="thin"/>
    </border>
    <border>
      <left style="hair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 style="dotted"/>
      <right style="hair"/>
      <top style="dotted"/>
      <bottom>
        <color indexed="63"/>
      </bottom>
    </border>
    <border>
      <left style="hair"/>
      <right style="dotted"/>
      <top style="dotted"/>
      <bottom>
        <color indexed="63"/>
      </bottom>
    </border>
    <border>
      <left style="dotted"/>
      <right style="hair"/>
      <top>
        <color indexed="63"/>
      </top>
      <bottom style="thin"/>
    </border>
    <border>
      <left style="hair"/>
      <right style="dotted"/>
      <top>
        <color indexed="63"/>
      </top>
      <bottom style="thin"/>
    </border>
    <border>
      <left>
        <color indexed="63"/>
      </left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thin"/>
      <right style="hair"/>
      <top style="dotted"/>
      <bottom style="hair"/>
    </border>
    <border>
      <left style="hair"/>
      <right style="hair"/>
      <top style="dotted"/>
      <bottom style="hair"/>
    </border>
    <border>
      <left style="hair"/>
      <right style="dotted"/>
      <top style="dotted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tted"/>
      <top style="hair"/>
      <bottom style="thin"/>
    </border>
    <border>
      <left style="hair"/>
      <right style="dotted"/>
      <top style="dotted"/>
      <bottom style="thin"/>
    </border>
    <border>
      <left>
        <color indexed="63"/>
      </left>
      <right style="hair"/>
      <top style="dotted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tted"/>
      <right style="hair"/>
      <top>
        <color indexed="63"/>
      </top>
      <bottom style="hair"/>
    </border>
    <border>
      <left style="hair"/>
      <right style="dotted"/>
      <top>
        <color indexed="63"/>
      </top>
      <bottom style="hair"/>
    </border>
    <border>
      <left style="dotted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tted"/>
      <top style="hair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 style="hair"/>
      <top style="dotted"/>
      <bottom style="hair"/>
    </border>
    <border>
      <left style="dotted"/>
      <right style="hair"/>
      <top style="hair"/>
      <bottom style="thin"/>
    </border>
    <border>
      <left style="dotted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tted"/>
      <top style="thin"/>
      <bottom style="hair"/>
    </border>
    <border>
      <left style="thin"/>
      <right style="hair"/>
      <top style="hair"/>
      <bottom style="hair"/>
    </border>
    <border>
      <left style="hair"/>
      <right style="dotted"/>
      <top style="hair"/>
      <bottom style="hair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hair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hair"/>
      <top style="dotted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361"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distributed" vertical="center" indent="1"/>
    </xf>
    <xf numFmtId="0" fontId="6" fillId="0" borderId="11" xfId="0" applyFont="1" applyFill="1" applyBorder="1" applyAlignment="1">
      <alignment horizontal="distributed" vertical="center" indent="1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top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distributed" vertical="center" indent="1"/>
    </xf>
    <xf numFmtId="0" fontId="6" fillId="0" borderId="13" xfId="0" applyFont="1" applyFill="1" applyBorder="1" applyAlignment="1">
      <alignment horizontal="distributed" vertical="center" wrapText="1"/>
    </xf>
    <xf numFmtId="176" fontId="6" fillId="0" borderId="13" xfId="0" applyNumberFormat="1" applyFont="1" applyFill="1" applyBorder="1" applyAlignment="1">
      <alignment horizontal="right" vertical="center" indent="1"/>
    </xf>
    <xf numFmtId="0" fontId="6" fillId="0" borderId="10" xfId="0" applyFont="1" applyFill="1" applyBorder="1" applyAlignment="1">
      <alignment horizontal="distributed" vertical="center" wrapText="1"/>
    </xf>
    <xf numFmtId="176" fontId="6" fillId="0" borderId="10" xfId="0" applyNumberFormat="1" applyFont="1" applyFill="1" applyBorder="1" applyAlignment="1">
      <alignment horizontal="right" vertical="center" indent="1"/>
    </xf>
    <xf numFmtId="0" fontId="6" fillId="0" borderId="14" xfId="0" applyFont="1" applyFill="1" applyBorder="1" applyAlignment="1">
      <alignment horizontal="distributed" vertical="center" wrapText="1"/>
    </xf>
    <xf numFmtId="176" fontId="6" fillId="0" borderId="14" xfId="0" applyNumberFormat="1" applyFont="1" applyFill="1" applyBorder="1" applyAlignment="1">
      <alignment horizontal="right" vertical="center" indent="1"/>
    </xf>
    <xf numFmtId="0" fontId="6" fillId="0" borderId="12" xfId="0" applyFont="1" applyFill="1" applyBorder="1" applyAlignment="1">
      <alignment horizontal="distributed" vertical="center" indent="2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distributed" vertical="center" indent="1"/>
    </xf>
    <xf numFmtId="0" fontId="6" fillId="0" borderId="14" xfId="0" applyFont="1" applyFill="1" applyBorder="1" applyAlignment="1">
      <alignment horizontal="distributed" vertical="center" indent="1"/>
    </xf>
    <xf numFmtId="176" fontId="6" fillId="0" borderId="12" xfId="0" applyNumberFormat="1" applyFont="1" applyFill="1" applyBorder="1" applyAlignment="1">
      <alignment horizontal="right" vertical="center" inden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 inden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top"/>
    </xf>
    <xf numFmtId="0" fontId="7" fillId="0" borderId="0" xfId="0" applyFont="1" applyFill="1" applyAlignment="1">
      <alignment vertical="center" wrapText="1"/>
    </xf>
    <xf numFmtId="0" fontId="6" fillId="0" borderId="12" xfId="0" applyFont="1" applyFill="1" applyBorder="1" applyAlignment="1">
      <alignment horizontal="distributed" vertical="center" wrapText="1"/>
    </xf>
    <xf numFmtId="176" fontId="11" fillId="0" borderId="12" xfId="0" applyNumberFormat="1" applyFont="1" applyFill="1" applyBorder="1" applyAlignment="1">
      <alignment vertical="center"/>
    </xf>
    <xf numFmtId="177" fontId="11" fillId="0" borderId="12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 indent="1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7" fontId="11" fillId="0" borderId="19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top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52" fillId="0" borderId="0" xfId="0" applyFont="1" applyFill="1" applyAlignment="1">
      <alignment horizontal="right" vertical="top"/>
    </xf>
    <xf numFmtId="0" fontId="4" fillId="0" borderId="22" xfId="0" applyFont="1" applyFill="1" applyBorder="1" applyAlignment="1">
      <alignment horizontal="distributed" vertical="center" indent="1"/>
    </xf>
    <xf numFmtId="0" fontId="4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vertical="center" indent="1"/>
    </xf>
    <xf numFmtId="0" fontId="6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49" fontId="6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80" fontId="6" fillId="0" borderId="28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wrapText="1"/>
    </xf>
    <xf numFmtId="176" fontId="6" fillId="0" borderId="19" xfId="0" applyNumberFormat="1" applyFont="1" applyFill="1" applyBorder="1" applyAlignment="1">
      <alignment horizontal="right" vertical="center"/>
    </xf>
    <xf numFmtId="180" fontId="6" fillId="0" borderId="29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right" vertical="top"/>
    </xf>
    <xf numFmtId="0" fontId="6" fillId="0" borderId="2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distributed" vertical="center" indent="1"/>
    </xf>
    <xf numFmtId="0" fontId="6" fillId="0" borderId="3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176" fontId="6" fillId="0" borderId="11" xfId="0" applyNumberFormat="1" applyFont="1" applyFill="1" applyBorder="1" applyAlignment="1">
      <alignment vertical="center"/>
    </xf>
    <xf numFmtId="178" fontId="6" fillId="0" borderId="28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wrapText="1"/>
    </xf>
    <xf numFmtId="178" fontId="6" fillId="0" borderId="32" xfId="0" applyNumberFormat="1" applyFont="1" applyFill="1" applyBorder="1" applyAlignment="1">
      <alignment horizontal="right" vertical="center"/>
    </xf>
    <xf numFmtId="178" fontId="6" fillId="0" borderId="29" xfId="0" applyNumberFormat="1" applyFont="1" applyFill="1" applyBorder="1" applyAlignment="1">
      <alignment horizontal="right" vertical="center"/>
    </xf>
    <xf numFmtId="176" fontId="11" fillId="0" borderId="12" xfId="0" applyNumberFormat="1" applyFont="1" applyFill="1" applyBorder="1" applyAlignment="1">
      <alignment horizontal="right" vertical="center"/>
    </xf>
    <xf numFmtId="177" fontId="11" fillId="0" borderId="33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8" fontId="6" fillId="0" borderId="28" xfId="0" applyNumberFormat="1" applyFont="1" applyFill="1" applyBorder="1" applyAlignment="1">
      <alignment horizontal="center" vertical="center"/>
    </xf>
    <xf numFmtId="176" fontId="11" fillId="0" borderId="19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38" fontId="4" fillId="0" borderId="34" xfId="49" applyFont="1" applyFill="1" applyBorder="1" applyAlignment="1">
      <alignment horizontal="center" vertical="center"/>
    </xf>
    <xf numFmtId="38" fontId="4" fillId="0" borderId="35" xfId="49" applyFont="1" applyFill="1" applyBorder="1" applyAlignment="1">
      <alignment horizontal="center" vertical="center"/>
    </xf>
    <xf numFmtId="176" fontId="53" fillId="0" borderId="11" xfId="0" applyNumberFormat="1" applyFont="1" applyFill="1" applyBorder="1" applyAlignment="1">
      <alignment horizontal="right" vertical="center"/>
    </xf>
    <xf numFmtId="176" fontId="53" fillId="0" borderId="0" xfId="0" applyNumberFormat="1" applyFont="1" applyFill="1" applyBorder="1" applyAlignment="1">
      <alignment horizontal="right" vertical="center"/>
    </xf>
    <xf numFmtId="176" fontId="53" fillId="0" borderId="36" xfId="0" applyNumberFormat="1" applyFont="1" applyFill="1" applyBorder="1" applyAlignment="1">
      <alignment horizontal="right" vertical="center"/>
    </xf>
    <xf numFmtId="176" fontId="6" fillId="0" borderId="37" xfId="0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76" fontId="6" fillId="0" borderId="34" xfId="0" applyNumberFormat="1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38" fontId="4" fillId="0" borderId="38" xfId="49" applyFont="1" applyFill="1" applyBorder="1" applyAlignment="1">
      <alignment horizontal="center" vertical="center"/>
    </xf>
    <xf numFmtId="176" fontId="6" fillId="0" borderId="37" xfId="0" applyNumberFormat="1" applyFont="1" applyFill="1" applyBorder="1" applyAlignment="1">
      <alignment horizontal="right" vertical="center"/>
    </xf>
    <xf numFmtId="176" fontId="53" fillId="0" borderId="39" xfId="0" applyNumberFormat="1" applyFont="1" applyFill="1" applyBorder="1" applyAlignment="1">
      <alignment horizontal="right" vertical="center"/>
    </xf>
    <xf numFmtId="176" fontId="53" fillId="0" borderId="2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8" fontId="6" fillId="0" borderId="38" xfId="0" applyNumberFormat="1" applyFont="1" applyFill="1" applyBorder="1" applyAlignment="1">
      <alignment horizontal="right" vertical="center"/>
    </xf>
    <xf numFmtId="178" fontId="6" fillId="0" borderId="15" xfId="0" applyNumberFormat="1" applyFont="1" applyFill="1" applyBorder="1" applyAlignment="1">
      <alignment horizontal="right" vertical="center"/>
    </xf>
    <xf numFmtId="178" fontId="6" fillId="0" borderId="21" xfId="0" applyNumberFormat="1" applyFont="1" applyFill="1" applyBorder="1" applyAlignment="1">
      <alignment horizontal="right" vertical="center"/>
    </xf>
    <xf numFmtId="0" fontId="4" fillId="0" borderId="40" xfId="0" applyFont="1" applyFill="1" applyBorder="1" applyAlignment="1">
      <alignment horizontal="distributed" vertical="center"/>
    </xf>
    <xf numFmtId="0" fontId="4" fillId="0" borderId="41" xfId="0" applyFont="1" applyFill="1" applyBorder="1" applyAlignment="1">
      <alignment horizontal="distributed" vertical="center"/>
    </xf>
    <xf numFmtId="0" fontId="4" fillId="0" borderId="42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distributed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36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 indent="2"/>
    </xf>
    <xf numFmtId="0" fontId="4" fillId="0" borderId="44" xfId="0" applyFont="1" applyFill="1" applyBorder="1" applyAlignment="1">
      <alignment horizontal="distributed" vertical="center" indent="2"/>
    </xf>
    <xf numFmtId="0" fontId="4" fillId="0" borderId="45" xfId="0" applyFont="1" applyFill="1" applyBorder="1" applyAlignment="1">
      <alignment horizontal="distributed" vertical="center" indent="2"/>
    </xf>
    <xf numFmtId="176" fontId="6" fillId="0" borderId="46" xfId="0" applyNumberFormat="1" applyFont="1" applyFill="1" applyBorder="1" applyAlignment="1">
      <alignment horizontal="right" vertical="center"/>
    </xf>
    <xf numFmtId="176" fontId="6" fillId="0" borderId="47" xfId="0" applyNumberFormat="1" applyFont="1" applyFill="1" applyBorder="1" applyAlignment="1">
      <alignment horizontal="right" vertical="center"/>
    </xf>
    <xf numFmtId="176" fontId="6" fillId="0" borderId="48" xfId="0" applyNumberFormat="1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distributed" vertical="center"/>
    </xf>
    <xf numFmtId="0" fontId="4" fillId="0" borderId="49" xfId="0" applyFont="1" applyFill="1" applyBorder="1" applyAlignment="1">
      <alignment horizontal="distributed" vertical="center"/>
    </xf>
    <xf numFmtId="0" fontId="4" fillId="0" borderId="47" xfId="0" applyFont="1" applyFill="1" applyBorder="1" applyAlignment="1">
      <alignment horizontal="distributed" vertical="center"/>
    </xf>
    <xf numFmtId="0" fontId="4" fillId="0" borderId="50" xfId="0" applyFont="1" applyFill="1" applyBorder="1" applyAlignment="1">
      <alignment horizontal="distributed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51" xfId="0" applyNumberFormat="1" applyFont="1" applyFill="1" applyBorder="1" applyAlignment="1">
      <alignment horizontal="right" vertical="center"/>
    </xf>
    <xf numFmtId="178" fontId="6" fillId="0" borderId="52" xfId="0" applyNumberFormat="1" applyFont="1" applyFill="1" applyBorder="1" applyAlignment="1">
      <alignment horizontal="right" vertical="center"/>
    </xf>
    <xf numFmtId="178" fontId="6" fillId="0" borderId="42" xfId="0" applyNumberFormat="1" applyFont="1" applyFill="1" applyBorder="1" applyAlignment="1">
      <alignment horizontal="right" vertical="center"/>
    </xf>
    <xf numFmtId="178" fontId="6" fillId="0" borderId="43" xfId="0" applyNumberFormat="1" applyFont="1" applyFill="1" applyBorder="1" applyAlignment="1">
      <alignment horizontal="right" vertical="center"/>
    </xf>
    <xf numFmtId="178" fontId="6" fillId="0" borderId="39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20" xfId="0" applyNumberFormat="1" applyFont="1" applyFill="1" applyBorder="1" applyAlignment="1">
      <alignment horizontal="right" vertical="center"/>
    </xf>
    <xf numFmtId="176" fontId="6" fillId="0" borderId="40" xfId="0" applyNumberFormat="1" applyFont="1" applyFill="1" applyBorder="1" applyAlignment="1">
      <alignment horizontal="right" vertical="center"/>
    </xf>
    <xf numFmtId="176" fontId="6" fillId="0" borderId="42" xfId="0" applyNumberFormat="1" applyFont="1" applyFill="1" applyBorder="1" applyAlignment="1">
      <alignment horizontal="right" vertical="center"/>
    </xf>
    <xf numFmtId="176" fontId="6" fillId="0" borderId="53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36" xfId="0" applyNumberFormat="1" applyFont="1" applyFill="1" applyBorder="1" applyAlignment="1">
      <alignment horizontal="center" vertical="center"/>
    </xf>
    <xf numFmtId="178" fontId="6" fillId="0" borderId="39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6" fillId="0" borderId="20" xfId="0" applyNumberFormat="1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distributed" vertical="center"/>
    </xf>
    <xf numFmtId="0" fontId="6" fillId="0" borderId="55" xfId="0" applyFont="1" applyFill="1" applyBorder="1" applyAlignment="1">
      <alignment horizontal="distributed" vertical="center"/>
    </xf>
    <xf numFmtId="0" fontId="6" fillId="0" borderId="56" xfId="0" applyFont="1" applyFill="1" applyBorder="1" applyAlignment="1">
      <alignment horizontal="distributed" vertical="center"/>
    </xf>
    <xf numFmtId="0" fontId="6" fillId="0" borderId="57" xfId="0" applyFont="1" applyFill="1" applyBorder="1" applyAlignment="1">
      <alignment horizontal="distributed" vertical="center"/>
    </xf>
    <xf numFmtId="0" fontId="6" fillId="0" borderId="58" xfId="0" applyFont="1" applyFill="1" applyBorder="1" applyAlignment="1">
      <alignment horizontal="distributed" vertical="center"/>
    </xf>
    <xf numFmtId="178" fontId="6" fillId="0" borderId="26" xfId="0" applyNumberFormat="1" applyFont="1" applyFill="1" applyBorder="1" applyAlignment="1">
      <alignment horizontal="right" vertical="center"/>
    </xf>
    <xf numFmtId="178" fontId="6" fillId="0" borderId="25" xfId="0" applyNumberFormat="1" applyFont="1" applyFill="1" applyBorder="1" applyAlignment="1">
      <alignment horizontal="right" vertical="center"/>
    </xf>
    <xf numFmtId="178" fontId="6" fillId="0" borderId="59" xfId="0" applyNumberFormat="1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distributed" vertical="center"/>
    </xf>
    <xf numFmtId="0" fontId="4" fillId="0" borderId="61" xfId="0" applyFont="1" applyFill="1" applyBorder="1" applyAlignment="1">
      <alignment horizontal="distributed" vertical="center"/>
    </xf>
    <xf numFmtId="0" fontId="4" fillId="0" borderId="62" xfId="0" applyFont="1" applyFill="1" applyBorder="1" applyAlignment="1">
      <alignment horizontal="distributed" vertical="center"/>
    </xf>
    <xf numFmtId="0" fontId="4" fillId="0" borderId="63" xfId="0" applyFont="1" applyFill="1" applyBorder="1" applyAlignment="1">
      <alignment horizontal="distributed" vertical="center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25" xfId="0" applyNumberFormat="1" applyFont="1" applyFill="1" applyBorder="1" applyAlignment="1">
      <alignment horizontal="right" vertical="center"/>
    </xf>
    <xf numFmtId="176" fontId="6" fillId="0" borderId="64" xfId="0" applyNumberFormat="1" applyFont="1" applyFill="1" applyBorder="1" applyAlignment="1">
      <alignment horizontal="right" vertical="center"/>
    </xf>
    <xf numFmtId="178" fontId="6" fillId="0" borderId="65" xfId="0" applyNumberFormat="1" applyFont="1" applyFill="1" applyBorder="1" applyAlignment="1">
      <alignment horizontal="right" vertical="center"/>
    </xf>
    <xf numFmtId="178" fontId="6" fillId="0" borderId="62" xfId="0" applyNumberFormat="1" applyFont="1" applyFill="1" applyBorder="1" applyAlignment="1">
      <alignment horizontal="right" vertical="center"/>
    </xf>
    <xf numFmtId="178" fontId="6" fillId="0" borderId="63" xfId="0" applyNumberFormat="1" applyFont="1" applyFill="1" applyBorder="1" applyAlignment="1">
      <alignment horizontal="right" vertical="center"/>
    </xf>
    <xf numFmtId="176" fontId="6" fillId="0" borderId="60" xfId="0" applyNumberFormat="1" applyFont="1" applyFill="1" applyBorder="1" applyAlignment="1">
      <alignment horizontal="right" vertical="center"/>
    </xf>
    <xf numFmtId="176" fontId="6" fillId="0" borderId="62" xfId="0" applyNumberFormat="1" applyFont="1" applyFill="1" applyBorder="1" applyAlignment="1">
      <alignment horizontal="right" vertical="center"/>
    </xf>
    <xf numFmtId="176" fontId="6" fillId="0" borderId="66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distributed" vertical="center" indent="2"/>
    </xf>
    <xf numFmtId="0" fontId="4" fillId="0" borderId="25" xfId="0" applyFont="1" applyFill="1" applyBorder="1" applyAlignment="1">
      <alignment horizontal="distributed" vertical="center" indent="2"/>
    </xf>
    <xf numFmtId="0" fontId="4" fillId="0" borderId="59" xfId="0" applyFont="1" applyFill="1" applyBorder="1" applyAlignment="1">
      <alignment horizontal="distributed" vertical="center" indent="2"/>
    </xf>
    <xf numFmtId="0" fontId="4" fillId="0" borderId="18" xfId="0" applyFont="1" applyFill="1" applyBorder="1" applyAlignment="1">
      <alignment horizontal="distributed" vertical="center" indent="2"/>
    </xf>
    <xf numFmtId="0" fontId="4" fillId="0" borderId="15" xfId="0" applyFont="1" applyFill="1" applyBorder="1" applyAlignment="1">
      <alignment horizontal="distributed" vertical="center" indent="2"/>
    </xf>
    <xf numFmtId="0" fontId="4" fillId="0" borderId="21" xfId="0" applyFont="1" applyFill="1" applyBorder="1" applyAlignment="1">
      <alignment horizontal="distributed" vertical="center" indent="2"/>
    </xf>
    <xf numFmtId="0" fontId="6" fillId="0" borderId="67" xfId="0" applyFont="1" applyFill="1" applyBorder="1" applyAlignment="1">
      <alignment horizontal="distributed" vertical="center" indent="2"/>
    </xf>
    <xf numFmtId="0" fontId="6" fillId="0" borderId="68" xfId="0" applyFont="1" applyFill="1" applyBorder="1" applyAlignment="1">
      <alignment horizontal="distributed" vertical="center" indent="2"/>
    </xf>
    <xf numFmtId="0" fontId="6" fillId="0" borderId="69" xfId="0" applyFont="1" applyFill="1" applyBorder="1" applyAlignment="1">
      <alignment horizontal="distributed" vertical="center" indent="2"/>
    </xf>
    <xf numFmtId="0" fontId="6" fillId="0" borderId="70" xfId="0" applyFont="1" applyFill="1" applyBorder="1" applyAlignment="1">
      <alignment horizontal="distributed" vertical="center" indent="2"/>
    </xf>
    <xf numFmtId="0" fontId="6" fillId="0" borderId="71" xfId="0" applyFont="1" applyFill="1" applyBorder="1" applyAlignment="1">
      <alignment horizontal="distributed" vertical="center" indent="2"/>
    </xf>
    <xf numFmtId="0" fontId="6" fillId="0" borderId="72" xfId="0" applyFont="1" applyFill="1" applyBorder="1" applyAlignment="1">
      <alignment horizontal="distributed" vertical="center" indent="2"/>
    </xf>
    <xf numFmtId="0" fontId="6" fillId="0" borderId="22" xfId="0" applyFont="1" applyFill="1" applyBorder="1" applyAlignment="1">
      <alignment horizontal="distributed" vertical="center"/>
    </xf>
    <xf numFmtId="0" fontId="6" fillId="0" borderId="73" xfId="0" applyFont="1" applyFill="1" applyBorder="1" applyAlignment="1">
      <alignment horizontal="distributed" vertical="center"/>
    </xf>
    <xf numFmtId="0" fontId="6" fillId="0" borderId="74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176" fontId="53" fillId="0" borderId="75" xfId="0" applyNumberFormat="1" applyFont="1" applyFill="1" applyBorder="1" applyAlignment="1">
      <alignment horizontal="right" vertical="center"/>
    </xf>
    <xf numFmtId="0" fontId="54" fillId="0" borderId="76" xfId="0" applyFont="1" applyFill="1" applyBorder="1" applyAlignment="1">
      <alignment horizontal="right" vertical="center"/>
    </xf>
    <xf numFmtId="176" fontId="53" fillId="0" borderId="76" xfId="0" applyNumberFormat="1" applyFont="1" applyFill="1" applyBorder="1" applyAlignment="1">
      <alignment horizontal="right" vertical="center"/>
    </xf>
    <xf numFmtId="0" fontId="54" fillId="0" borderId="28" xfId="0" applyFont="1" applyFill="1" applyBorder="1" applyAlignment="1">
      <alignment horizontal="right" vertical="center"/>
    </xf>
    <xf numFmtId="176" fontId="6" fillId="0" borderId="39" xfId="0" applyNumberFormat="1" applyFont="1" applyFill="1" applyBorder="1" applyAlignment="1">
      <alignment horizontal="right" vertical="center"/>
    </xf>
    <xf numFmtId="176" fontId="6" fillId="0" borderId="2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81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176" fontId="6" fillId="0" borderId="76" xfId="0" applyNumberFormat="1" applyFont="1" applyFill="1" applyBorder="1" applyAlignment="1">
      <alignment horizontal="right" vertical="center"/>
    </xf>
    <xf numFmtId="0" fontId="0" fillId="0" borderId="76" xfId="0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right" vertical="center"/>
    </xf>
    <xf numFmtId="176" fontId="6" fillId="0" borderId="75" xfId="0" applyNumberFormat="1" applyFont="1" applyFill="1" applyBorder="1" applyAlignment="1">
      <alignment vertical="center"/>
    </xf>
    <xf numFmtId="0" fontId="0" fillId="0" borderId="76" xfId="0" applyFont="1" applyFill="1" applyBorder="1" applyAlignment="1">
      <alignment vertical="center"/>
    </xf>
    <xf numFmtId="176" fontId="6" fillId="0" borderId="75" xfId="0" applyNumberFormat="1" applyFont="1" applyFill="1" applyBorder="1" applyAlignment="1">
      <alignment horizontal="right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distributed" vertical="center" indent="1"/>
    </xf>
    <xf numFmtId="0" fontId="6" fillId="0" borderId="25" xfId="0" applyFont="1" applyFill="1" applyBorder="1" applyAlignment="1">
      <alignment horizontal="distributed" vertical="center" indent="1"/>
    </xf>
    <xf numFmtId="0" fontId="6" fillId="0" borderId="59" xfId="0" applyFont="1" applyFill="1" applyBorder="1" applyAlignment="1">
      <alignment horizontal="distributed" vertical="center" indent="1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44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 indent="1"/>
    </xf>
    <xf numFmtId="176" fontId="6" fillId="0" borderId="11" xfId="0" applyNumberFormat="1" applyFont="1" applyFill="1" applyBorder="1" applyAlignment="1">
      <alignment horizontal="right" vertical="center" indent="1"/>
    </xf>
    <xf numFmtId="176" fontId="6" fillId="0" borderId="10" xfId="0" applyNumberFormat="1" applyFont="1" applyFill="1" applyBorder="1" applyAlignment="1">
      <alignment horizontal="right" vertical="center" indent="1"/>
    </xf>
    <xf numFmtId="176" fontId="6" fillId="0" borderId="14" xfId="0" applyNumberFormat="1" applyFont="1" applyFill="1" applyBorder="1" applyAlignment="1">
      <alignment horizontal="right" vertical="center" wrapText="1"/>
    </xf>
    <xf numFmtId="176" fontId="6" fillId="0" borderId="22" xfId="0" applyNumberFormat="1" applyFont="1" applyFill="1" applyBorder="1" applyAlignment="1">
      <alignment horizontal="right" vertical="center" wrapText="1"/>
    </xf>
    <xf numFmtId="176" fontId="6" fillId="0" borderId="73" xfId="0" applyNumberFormat="1" applyFont="1" applyFill="1" applyBorder="1" applyAlignment="1">
      <alignment horizontal="right" vertical="center" wrapText="1"/>
    </xf>
    <xf numFmtId="176" fontId="6" fillId="0" borderId="31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textRotation="255" wrapText="1"/>
    </xf>
    <xf numFmtId="0" fontId="6" fillId="0" borderId="95" xfId="0" applyFont="1" applyFill="1" applyBorder="1" applyAlignment="1">
      <alignment horizontal="center" vertical="center" textRotation="255" wrapText="1"/>
    </xf>
    <xf numFmtId="0" fontId="6" fillId="0" borderId="96" xfId="0" applyFont="1" applyFill="1" applyBorder="1" applyAlignment="1">
      <alignment horizontal="center" vertical="center" textRotation="255" wrapText="1"/>
    </xf>
    <xf numFmtId="0" fontId="6" fillId="0" borderId="97" xfId="0" applyFont="1" applyFill="1" applyBorder="1" applyAlignment="1">
      <alignment horizontal="center" vertical="center" textRotation="255" wrapText="1"/>
    </xf>
    <xf numFmtId="0" fontId="6" fillId="0" borderId="98" xfId="0" applyFont="1" applyFill="1" applyBorder="1" applyAlignment="1">
      <alignment horizontal="center" vertical="center" textRotation="255" wrapText="1"/>
    </xf>
    <xf numFmtId="0" fontId="6" fillId="0" borderId="99" xfId="0" applyFont="1" applyFill="1" applyBorder="1" applyAlignment="1">
      <alignment horizontal="center" vertical="center" textRotation="255" wrapText="1"/>
    </xf>
    <xf numFmtId="0" fontId="6" fillId="0" borderId="100" xfId="0" applyFont="1" applyFill="1" applyBorder="1" applyAlignment="1">
      <alignment horizontal="center" vertical="center" textRotation="255" wrapText="1"/>
    </xf>
    <xf numFmtId="0" fontId="6" fillId="0" borderId="90" xfId="0" applyFont="1" applyFill="1" applyBorder="1" applyAlignment="1">
      <alignment horizontal="center" vertical="center" textRotation="255" wrapText="1"/>
    </xf>
    <xf numFmtId="0" fontId="6" fillId="0" borderId="101" xfId="0" applyFont="1" applyFill="1" applyBorder="1" applyAlignment="1">
      <alignment horizontal="center" vertical="center" textRotation="255" wrapText="1"/>
    </xf>
    <xf numFmtId="0" fontId="6" fillId="0" borderId="102" xfId="0" applyFont="1" applyFill="1" applyBorder="1" applyAlignment="1">
      <alignment horizontal="center" vertical="center" textRotation="255" wrapText="1"/>
    </xf>
    <xf numFmtId="0" fontId="6" fillId="0" borderId="103" xfId="0" applyFont="1" applyFill="1" applyBorder="1" applyAlignment="1">
      <alignment horizontal="center" vertical="center" textRotation="255" wrapText="1"/>
    </xf>
    <xf numFmtId="0" fontId="6" fillId="0" borderId="104" xfId="0" applyFont="1" applyFill="1" applyBorder="1" applyAlignment="1">
      <alignment horizontal="center" vertical="center" textRotation="255" wrapText="1"/>
    </xf>
    <xf numFmtId="0" fontId="6" fillId="0" borderId="105" xfId="0" applyFont="1" applyFill="1" applyBorder="1" applyAlignment="1">
      <alignment horizontal="center" vertical="center" textRotation="255" wrapText="1"/>
    </xf>
    <xf numFmtId="0" fontId="6" fillId="0" borderId="106" xfId="0" applyFont="1" applyFill="1" applyBorder="1" applyAlignment="1">
      <alignment horizontal="center" vertical="center" textRotation="255" wrapText="1"/>
    </xf>
    <xf numFmtId="0" fontId="6" fillId="0" borderId="41" xfId="0" applyFont="1" applyFill="1" applyBorder="1" applyAlignment="1">
      <alignment horizontal="distributed" vertical="distributed" wrapText="1"/>
    </xf>
    <xf numFmtId="0" fontId="6" fillId="0" borderId="42" xfId="0" applyFont="1" applyFill="1" applyBorder="1" applyAlignment="1">
      <alignment horizontal="distributed" vertical="distributed" wrapText="1"/>
    </xf>
    <xf numFmtId="0" fontId="6" fillId="0" borderId="43" xfId="0" applyFont="1" applyFill="1" applyBorder="1" applyAlignment="1">
      <alignment horizontal="distributed" vertical="distributed" wrapText="1"/>
    </xf>
    <xf numFmtId="176" fontId="6" fillId="0" borderId="107" xfId="0" applyNumberFormat="1" applyFont="1" applyFill="1" applyBorder="1" applyAlignment="1">
      <alignment horizontal="right" vertical="center" wrapText="1"/>
    </xf>
    <xf numFmtId="176" fontId="6" fillId="0" borderId="108" xfId="0" applyNumberFormat="1" applyFont="1" applyFill="1" applyBorder="1" applyAlignment="1">
      <alignment horizontal="right" vertical="center" wrapText="1"/>
    </xf>
    <xf numFmtId="176" fontId="6" fillId="0" borderId="109" xfId="0" applyNumberFormat="1" applyFont="1" applyFill="1" applyBorder="1" applyAlignment="1">
      <alignment horizontal="right" vertical="center" wrapText="1"/>
    </xf>
    <xf numFmtId="0" fontId="6" fillId="0" borderId="110" xfId="0" applyFont="1" applyFill="1" applyBorder="1" applyAlignment="1">
      <alignment horizontal="center" vertical="center" textRotation="255" wrapText="1"/>
    </xf>
    <xf numFmtId="0" fontId="6" fillId="0" borderId="87" xfId="0" applyFont="1" applyFill="1" applyBorder="1" applyAlignment="1">
      <alignment horizontal="center" vertical="center" textRotation="255" wrapText="1"/>
    </xf>
    <xf numFmtId="0" fontId="6" fillId="0" borderId="88" xfId="0" applyFont="1" applyFill="1" applyBorder="1" applyAlignment="1">
      <alignment horizontal="center" vertical="center" textRotation="255" wrapText="1"/>
    </xf>
    <xf numFmtId="0" fontId="6" fillId="0" borderId="111" xfId="0" applyFont="1" applyFill="1" applyBorder="1" applyAlignment="1">
      <alignment horizontal="center" vertical="center" textRotation="255" wrapText="1"/>
    </xf>
    <xf numFmtId="0" fontId="6" fillId="0" borderId="91" xfId="0" applyFont="1" applyFill="1" applyBorder="1" applyAlignment="1">
      <alignment horizontal="center" vertical="center" textRotation="255" wrapText="1"/>
    </xf>
    <xf numFmtId="0" fontId="6" fillId="0" borderId="112" xfId="0" applyFont="1" applyFill="1" applyBorder="1" applyAlignment="1">
      <alignment horizontal="distributed" vertical="distributed" wrapText="1"/>
    </xf>
    <xf numFmtId="0" fontId="6" fillId="0" borderId="113" xfId="0" applyFont="1" applyFill="1" applyBorder="1" applyAlignment="1">
      <alignment horizontal="distributed" vertical="distributed" wrapText="1"/>
    </xf>
    <xf numFmtId="0" fontId="6" fillId="0" borderId="114" xfId="0" applyFont="1" applyFill="1" applyBorder="1" applyAlignment="1">
      <alignment horizontal="distributed" vertical="distributed" wrapText="1"/>
    </xf>
    <xf numFmtId="0" fontId="6" fillId="0" borderId="12" xfId="0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right" vertical="center" wrapText="1"/>
    </xf>
    <xf numFmtId="176" fontId="6" fillId="0" borderId="44" xfId="0" applyNumberFormat="1" applyFont="1" applyFill="1" applyBorder="1" applyAlignment="1">
      <alignment horizontal="right" vertical="center" wrapText="1"/>
    </xf>
    <xf numFmtId="176" fontId="6" fillId="0" borderId="45" xfId="0" applyNumberFormat="1" applyFont="1" applyFill="1" applyBorder="1" applyAlignment="1">
      <alignment horizontal="right" vertical="center" wrapText="1"/>
    </xf>
    <xf numFmtId="176" fontId="6" fillId="0" borderId="12" xfId="0" applyNumberFormat="1" applyFont="1" applyFill="1" applyBorder="1" applyAlignment="1">
      <alignment horizontal="right" vertical="center" wrapText="1"/>
    </xf>
    <xf numFmtId="0" fontId="6" fillId="0" borderId="115" xfId="0" applyFont="1" applyFill="1" applyBorder="1" applyAlignment="1">
      <alignment horizontal="distributed" vertical="center"/>
    </xf>
    <xf numFmtId="176" fontId="6" fillId="0" borderId="115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distributed" vertical="center" wrapText="1" indent="1"/>
    </xf>
    <xf numFmtId="0" fontId="6" fillId="0" borderId="116" xfId="0" applyFont="1" applyFill="1" applyBorder="1" applyAlignment="1">
      <alignment horizontal="center" vertical="distributed" textRotation="255" wrapText="1" indent="2"/>
    </xf>
    <xf numFmtId="0" fontId="6" fillId="0" borderId="117" xfId="0" applyFont="1" applyFill="1" applyBorder="1" applyAlignment="1">
      <alignment horizontal="center" vertical="distributed" textRotation="255" wrapText="1" indent="2"/>
    </xf>
    <xf numFmtId="0" fontId="6" fillId="0" borderId="118" xfId="0" applyFont="1" applyFill="1" applyBorder="1" applyAlignment="1">
      <alignment horizontal="center" vertical="distributed" textRotation="255" wrapText="1" indent="2"/>
    </xf>
    <xf numFmtId="0" fontId="6" fillId="0" borderId="119" xfId="0" applyFont="1" applyFill="1" applyBorder="1" applyAlignment="1">
      <alignment horizontal="center" vertical="distributed" textRotation="255" wrapText="1" indent="2"/>
    </xf>
    <xf numFmtId="0" fontId="6" fillId="0" borderId="120" xfId="0" applyFont="1" applyFill="1" applyBorder="1" applyAlignment="1">
      <alignment horizontal="center" vertical="distributed" textRotation="255" wrapText="1" indent="2"/>
    </xf>
    <xf numFmtId="0" fontId="6" fillId="0" borderId="97" xfId="0" applyFont="1" applyFill="1" applyBorder="1" applyAlignment="1">
      <alignment horizontal="center" vertical="distributed" textRotation="255" wrapText="1" indent="2"/>
    </xf>
    <xf numFmtId="0" fontId="6" fillId="0" borderId="98" xfId="0" applyFont="1" applyFill="1" applyBorder="1" applyAlignment="1">
      <alignment horizontal="center" vertical="distributed" textRotation="255" wrapText="1" indent="2"/>
    </xf>
    <xf numFmtId="0" fontId="6" fillId="0" borderId="121" xfId="0" applyFont="1" applyFill="1" applyBorder="1" applyAlignment="1">
      <alignment horizontal="center" vertical="distributed" textRotation="255" wrapText="1" indent="2"/>
    </xf>
    <xf numFmtId="0" fontId="6" fillId="0" borderId="89" xfId="0" applyFont="1" applyFill="1" applyBorder="1" applyAlignment="1">
      <alignment horizontal="center" vertical="distributed" textRotation="255" wrapText="1" indent="2"/>
    </xf>
    <xf numFmtId="0" fontId="6" fillId="0" borderId="100" xfId="0" applyFont="1" applyFill="1" applyBorder="1" applyAlignment="1">
      <alignment horizontal="center" vertical="distributed" textRotation="255" wrapText="1" indent="2"/>
    </xf>
    <xf numFmtId="0" fontId="6" fillId="0" borderId="90" xfId="0" applyFont="1" applyFill="1" applyBorder="1" applyAlignment="1">
      <alignment horizontal="center" vertical="distributed" textRotation="255" wrapText="1" indent="2"/>
    </xf>
    <xf numFmtId="0" fontId="6" fillId="0" borderId="91" xfId="0" applyFont="1" applyFill="1" applyBorder="1" applyAlignment="1">
      <alignment horizontal="center" vertical="distributed" textRotation="255" wrapText="1" indent="2"/>
    </xf>
    <xf numFmtId="0" fontId="6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176" fontId="6" fillId="0" borderId="67" xfId="0" applyNumberFormat="1" applyFont="1" applyFill="1" applyBorder="1" applyAlignment="1">
      <alignment horizontal="right" vertical="center" wrapText="1"/>
    </xf>
    <xf numFmtId="176" fontId="6" fillId="0" borderId="68" xfId="0" applyNumberFormat="1" applyFont="1" applyFill="1" applyBorder="1" applyAlignment="1">
      <alignment horizontal="right" vertical="center" wrapText="1"/>
    </xf>
    <xf numFmtId="176" fontId="6" fillId="0" borderId="69" xfId="0" applyNumberFormat="1" applyFont="1" applyFill="1" applyBorder="1" applyAlignment="1">
      <alignment horizontal="right" vertical="center" wrapText="1"/>
    </xf>
    <xf numFmtId="0" fontId="6" fillId="0" borderId="49" xfId="0" applyFont="1" applyFill="1" applyBorder="1" applyAlignment="1">
      <alignment horizontal="distributed" vertical="distributed" wrapText="1"/>
    </xf>
    <xf numFmtId="0" fontId="6" fillId="0" borderId="47" xfId="0" applyFont="1" applyFill="1" applyBorder="1" applyAlignment="1">
      <alignment horizontal="distributed" vertical="distributed" wrapText="1"/>
    </xf>
    <xf numFmtId="0" fontId="6" fillId="0" borderId="50" xfId="0" applyFont="1" applyFill="1" applyBorder="1" applyAlignment="1">
      <alignment horizontal="distributed" vertical="distributed" wrapText="1"/>
    </xf>
    <xf numFmtId="0" fontId="6" fillId="0" borderId="59" xfId="0" applyFont="1" applyFill="1" applyBorder="1" applyAlignment="1">
      <alignment horizontal="distributed" vertical="center" wrapText="1"/>
    </xf>
    <xf numFmtId="0" fontId="6" fillId="0" borderId="13" xfId="0" applyFont="1" applyFill="1" applyBorder="1" applyAlignment="1">
      <alignment horizontal="distributed" vertical="center" wrapText="1"/>
    </xf>
    <xf numFmtId="176" fontId="6" fillId="0" borderId="13" xfId="0" applyNumberFormat="1" applyFont="1" applyFill="1" applyBorder="1" applyAlignment="1">
      <alignment horizontal="right" vertical="center" wrapText="1"/>
    </xf>
    <xf numFmtId="176" fontId="6" fillId="0" borderId="122" xfId="0" applyNumberFormat="1" applyFont="1" applyFill="1" applyBorder="1" applyAlignment="1">
      <alignment horizontal="right" vertical="center" wrapText="1"/>
    </xf>
    <xf numFmtId="0" fontId="6" fillId="0" borderId="123" xfId="0" applyNumberFormat="1" applyFont="1" applyFill="1" applyBorder="1" applyAlignment="1">
      <alignment horizontal="right" vertical="center" wrapText="1"/>
    </xf>
    <xf numFmtId="49" fontId="6" fillId="0" borderId="124" xfId="0" applyNumberFormat="1" applyFont="1" applyFill="1" applyBorder="1" applyAlignment="1">
      <alignment horizontal="right" vertical="center" wrapText="1"/>
    </xf>
    <xf numFmtId="49" fontId="6" fillId="0" borderId="125" xfId="0" applyNumberFormat="1" applyFont="1" applyFill="1" applyBorder="1" applyAlignment="1">
      <alignment horizontal="right" vertical="center" wrapText="1"/>
    </xf>
    <xf numFmtId="176" fontId="6" fillId="0" borderId="126" xfId="0" applyNumberFormat="1" applyFont="1" applyFill="1" applyBorder="1" applyAlignment="1">
      <alignment horizontal="right" vertical="center" wrapText="1"/>
    </xf>
    <xf numFmtId="176" fontId="6" fillId="0" borderId="124" xfId="0" applyNumberFormat="1" applyFont="1" applyFill="1" applyBorder="1" applyAlignment="1">
      <alignment horizontal="right" vertical="center" wrapText="1"/>
    </xf>
    <xf numFmtId="176" fontId="6" fillId="0" borderId="125" xfId="0" applyNumberFormat="1" applyFont="1" applyFill="1" applyBorder="1" applyAlignment="1">
      <alignment horizontal="right" vertical="center" wrapText="1"/>
    </xf>
    <xf numFmtId="0" fontId="6" fillId="0" borderId="127" xfId="0" applyFont="1" applyFill="1" applyBorder="1" applyAlignment="1">
      <alignment horizontal="center" vertical="center" wrapText="1"/>
    </xf>
    <xf numFmtId="0" fontId="6" fillId="0" borderId="113" xfId="0" applyFont="1" applyFill="1" applyBorder="1" applyAlignment="1">
      <alignment horizontal="center" vertical="center" wrapText="1"/>
    </xf>
    <xf numFmtId="0" fontId="6" fillId="0" borderId="114" xfId="0" applyFont="1" applyFill="1" applyBorder="1" applyAlignment="1">
      <alignment horizontal="center" vertical="center" wrapText="1"/>
    </xf>
    <xf numFmtId="49" fontId="6" fillId="0" borderId="128" xfId="0" applyNumberFormat="1" applyFont="1" applyFill="1" applyBorder="1" applyAlignment="1">
      <alignment horizontal="right" vertical="center" wrapText="1"/>
    </xf>
    <xf numFmtId="0" fontId="6" fillId="0" borderId="93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22" xfId="0" applyNumberFormat="1" applyFont="1" applyFill="1" applyBorder="1" applyAlignment="1">
      <alignment horizontal="right" vertical="center" wrapText="1"/>
    </xf>
    <xf numFmtId="0" fontId="6" fillId="0" borderId="73" xfId="0" applyNumberFormat="1" applyFont="1" applyFill="1" applyBorder="1" applyAlignment="1">
      <alignment horizontal="right" vertical="center" wrapText="1"/>
    </xf>
    <xf numFmtId="0" fontId="6" fillId="0" borderId="31" xfId="0" applyNumberFormat="1" applyFont="1" applyFill="1" applyBorder="1" applyAlignment="1">
      <alignment horizontal="right" vertical="center" wrapText="1"/>
    </xf>
    <xf numFmtId="49" fontId="6" fillId="0" borderId="115" xfId="0" applyNumberFormat="1" applyFont="1" applyFill="1" applyBorder="1" applyAlignment="1">
      <alignment horizontal="right" vertical="center" wrapText="1"/>
    </xf>
    <xf numFmtId="0" fontId="6" fillId="0" borderId="127" xfId="0" applyFont="1" applyFill="1" applyBorder="1" applyAlignment="1">
      <alignment horizontal="distributed" vertical="center" wrapText="1" indent="1"/>
    </xf>
    <xf numFmtId="0" fontId="6" fillId="0" borderId="113" xfId="0" applyFont="1" applyFill="1" applyBorder="1" applyAlignment="1">
      <alignment horizontal="distributed" vertical="center" wrapText="1" indent="1"/>
    </xf>
    <xf numFmtId="0" fontId="6" fillId="0" borderId="114" xfId="0" applyFont="1" applyFill="1" applyBorder="1" applyAlignment="1">
      <alignment horizontal="distributed" vertical="center" wrapText="1" indent="1"/>
    </xf>
    <xf numFmtId="0" fontId="6" fillId="0" borderId="129" xfId="0" applyFont="1" applyFill="1" applyBorder="1" applyAlignment="1">
      <alignment horizontal="center" vertical="center" textRotation="255" wrapText="1"/>
    </xf>
    <xf numFmtId="0" fontId="6" fillId="0" borderId="41" xfId="0" applyFont="1" applyFill="1" applyBorder="1" applyAlignment="1">
      <alignment horizontal="distributed" vertical="center" wrapText="1"/>
    </xf>
    <xf numFmtId="0" fontId="6" fillId="0" borderId="42" xfId="0" applyFont="1" applyFill="1" applyBorder="1" applyAlignment="1">
      <alignment horizontal="distributed" vertical="center" wrapText="1"/>
    </xf>
    <xf numFmtId="0" fontId="6" fillId="0" borderId="43" xfId="0" applyFont="1" applyFill="1" applyBorder="1" applyAlignment="1">
      <alignment horizontal="distributed" vertical="center" wrapText="1"/>
    </xf>
    <xf numFmtId="176" fontId="6" fillId="0" borderId="10" xfId="0" applyNumberFormat="1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horizontal="distributed" vertical="center" wrapText="1"/>
    </xf>
    <xf numFmtId="0" fontId="6" fillId="0" borderId="44" xfId="0" applyFont="1" applyFill="1" applyBorder="1" applyAlignment="1">
      <alignment horizontal="distributed" vertical="center" wrapText="1"/>
    </xf>
    <xf numFmtId="0" fontId="6" fillId="0" borderId="45" xfId="0" applyFont="1" applyFill="1" applyBorder="1" applyAlignment="1">
      <alignment horizontal="distributed" vertical="center" wrapText="1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61" xfId="0" applyFont="1" applyFill="1" applyBorder="1" applyAlignment="1">
      <alignment horizontal="distributed" vertical="center" wrapText="1" indent="1"/>
    </xf>
    <xf numFmtId="0" fontId="6" fillId="0" borderId="62" xfId="0" applyFont="1" applyFill="1" applyBorder="1" applyAlignment="1">
      <alignment horizontal="distributed" vertical="center" wrapText="1" indent="1"/>
    </xf>
    <xf numFmtId="0" fontId="6" fillId="0" borderId="63" xfId="0" applyFont="1" applyFill="1" applyBorder="1" applyAlignment="1">
      <alignment horizontal="distributed" vertical="center" wrapText="1" indent="1"/>
    </xf>
    <xf numFmtId="0" fontId="6" fillId="0" borderId="11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0" fontId="6" fillId="0" borderId="20" xfId="0" applyFont="1" applyFill="1" applyBorder="1" applyAlignment="1">
      <alignment horizontal="distributed" vertical="center" indent="1"/>
    </xf>
    <xf numFmtId="0" fontId="6" fillId="0" borderId="12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right" vertical="center" indent="1"/>
    </xf>
    <xf numFmtId="176" fontId="6" fillId="0" borderId="16" xfId="0" applyNumberFormat="1" applyFont="1" applyFill="1" applyBorder="1" applyAlignment="1">
      <alignment horizontal="right" vertical="center" inden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59" xfId="0" applyFont="1" applyFill="1" applyBorder="1" applyAlignment="1">
      <alignment horizontal="distributed" vertical="center"/>
    </xf>
    <xf numFmtId="176" fontId="6" fillId="0" borderId="13" xfId="0" applyNumberFormat="1" applyFont="1" applyFill="1" applyBorder="1" applyAlignment="1">
      <alignment horizontal="right" vertical="center" inden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176" fontId="11" fillId="0" borderId="19" xfId="0" applyNumberFormat="1" applyFont="1" applyFill="1" applyBorder="1" applyAlignment="1">
      <alignment horizontal="right" vertical="center"/>
    </xf>
    <xf numFmtId="176" fontId="11" fillId="0" borderId="45" xfId="0" applyNumberFormat="1" applyFont="1" applyFill="1" applyBorder="1" applyAlignment="1">
      <alignment horizontal="right" vertical="center"/>
    </xf>
    <xf numFmtId="177" fontId="11" fillId="0" borderId="19" xfId="0" applyNumberFormat="1" applyFont="1" applyFill="1" applyBorder="1" applyAlignment="1">
      <alignment horizontal="right" vertical="center"/>
    </xf>
    <xf numFmtId="177" fontId="11" fillId="0" borderId="45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1762125</xdr:colOff>
      <xdr:row>18</xdr:row>
      <xdr:rowOff>180975</xdr:rowOff>
    </xdr:from>
    <xdr:to>
      <xdr:col>1</xdr:col>
      <xdr:colOff>1905000</xdr:colOff>
      <xdr:row>19</xdr:row>
      <xdr:rowOff>209550</xdr:rowOff>
    </xdr:to>
    <xdr:sp>
      <xdr:nvSpPr>
        <xdr:cNvPr id="1" name="右中かっこ 3"/>
        <xdr:cNvSpPr>
          <a:spLocks/>
        </xdr:cNvSpPr>
      </xdr:nvSpPr>
      <xdr:spPr>
        <a:xfrm>
          <a:off x="1943100" y="5895975"/>
          <a:ext cx="142875" cy="4095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zoomScale="70" zoomScaleNormal="70" zoomScalePageLayoutView="0" workbookViewId="0" topLeftCell="A1">
      <selection activeCell="C1" sqref="C1"/>
    </sheetView>
  </sheetViews>
  <sheetFormatPr defaultColWidth="9.00390625" defaultRowHeight="13.5"/>
  <cols>
    <col min="1" max="1" width="87.00390625" style="0" customWidth="1"/>
    <col min="2" max="2" width="6.25390625" style="0" customWidth="1"/>
  </cols>
  <sheetData>
    <row r="1" ht="172.5" customHeight="1"/>
    <row r="2" ht="13.5">
      <c r="A2" s="87" t="s">
        <v>160</v>
      </c>
    </row>
    <row r="3" ht="13.5">
      <c r="A3" s="87"/>
    </row>
    <row r="4" ht="13.5">
      <c r="A4" s="87"/>
    </row>
    <row r="5" ht="13.5">
      <c r="A5" s="87"/>
    </row>
    <row r="6" ht="13.5">
      <c r="A6" s="87"/>
    </row>
  </sheetData>
  <sheetProtection/>
  <mergeCells count="1">
    <mergeCell ref="A2:A6"/>
  </mergeCells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8"/>
  <sheetViews>
    <sheetView view="pageBreakPreview" zoomScale="70" zoomScaleNormal="85" zoomScaleSheetLayoutView="70" zoomScalePageLayoutView="0" workbookViewId="0" topLeftCell="A13">
      <selection activeCell="O21" sqref="M21:O21"/>
    </sheetView>
  </sheetViews>
  <sheetFormatPr defaultColWidth="2.375" defaultRowHeight="15" customHeight="1"/>
  <cols>
    <col min="1" max="1" width="1.37890625" style="35" customWidth="1"/>
    <col min="2" max="2" width="2.375" style="35" customWidth="1"/>
    <col min="3" max="3" width="3.00390625" style="35" customWidth="1"/>
    <col min="4" max="4" width="3.25390625" style="35" customWidth="1"/>
    <col min="5" max="5" width="3.375" style="35" customWidth="1"/>
    <col min="6" max="9" width="2.375" style="35" customWidth="1"/>
    <col min="10" max="10" width="3.625" style="35" customWidth="1"/>
    <col min="11" max="14" width="2.375" style="35" customWidth="1"/>
    <col min="15" max="15" width="4.00390625" style="35" customWidth="1"/>
    <col min="16" max="22" width="2.375" style="35" customWidth="1"/>
    <col min="23" max="23" width="4.25390625" style="35" customWidth="1"/>
    <col min="24" max="27" width="2.375" style="35" customWidth="1"/>
    <col min="28" max="28" width="3.00390625" style="35" customWidth="1"/>
    <col min="29" max="37" width="2.375" style="35" customWidth="1"/>
    <col min="38" max="38" width="9.375" style="35" customWidth="1"/>
    <col min="39" max="60" width="2.375" style="35" customWidth="1"/>
    <col min="61" max="16384" width="2.375" style="35" customWidth="1"/>
  </cols>
  <sheetData>
    <row r="1" ht="22.5" customHeight="1">
      <c r="A1" s="34" t="s">
        <v>0</v>
      </c>
    </row>
    <row r="2" spans="2:3" ht="15" customHeight="1">
      <c r="B2" s="34"/>
      <c r="C2" s="34"/>
    </row>
    <row r="3" spans="2:36" ht="24.75" customHeight="1">
      <c r="B3" s="187" t="s">
        <v>4</v>
      </c>
      <c r="C3" s="187"/>
      <c r="D3" s="187"/>
      <c r="E3" s="187"/>
      <c r="F3" s="188" t="s">
        <v>5</v>
      </c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90"/>
      <c r="X3" s="191" t="s">
        <v>6</v>
      </c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</row>
    <row r="4" spans="2:36" ht="24.75" customHeight="1">
      <c r="B4" s="187"/>
      <c r="C4" s="187"/>
      <c r="D4" s="187"/>
      <c r="E4" s="187"/>
      <c r="F4" s="193" t="s">
        <v>3</v>
      </c>
      <c r="G4" s="194"/>
      <c r="H4" s="194"/>
      <c r="I4" s="194"/>
      <c r="J4" s="195"/>
      <c r="K4" s="199" t="s">
        <v>99</v>
      </c>
      <c r="L4" s="194"/>
      <c r="M4" s="194"/>
      <c r="N4" s="194"/>
      <c r="O4" s="200"/>
      <c r="P4" s="203" t="s">
        <v>101</v>
      </c>
      <c r="Q4" s="204"/>
      <c r="R4" s="204"/>
      <c r="S4" s="204"/>
      <c r="T4" s="204"/>
      <c r="U4" s="204"/>
      <c r="V4" s="204"/>
      <c r="W4" s="205"/>
      <c r="X4" s="206" t="s">
        <v>3</v>
      </c>
      <c r="Y4" s="207"/>
      <c r="Z4" s="207"/>
      <c r="AA4" s="207"/>
      <c r="AB4" s="208"/>
      <c r="AC4" s="203" t="s">
        <v>102</v>
      </c>
      <c r="AD4" s="204"/>
      <c r="AE4" s="204"/>
      <c r="AF4" s="204"/>
      <c r="AG4" s="204"/>
      <c r="AH4" s="204"/>
      <c r="AI4" s="204"/>
      <c r="AJ4" s="205"/>
    </row>
    <row r="5" spans="2:36" ht="24.75" customHeight="1">
      <c r="B5" s="187"/>
      <c r="C5" s="187"/>
      <c r="D5" s="187"/>
      <c r="E5" s="187"/>
      <c r="F5" s="196"/>
      <c r="G5" s="197"/>
      <c r="H5" s="197"/>
      <c r="I5" s="197"/>
      <c r="J5" s="198"/>
      <c r="K5" s="201"/>
      <c r="L5" s="197"/>
      <c r="M5" s="197"/>
      <c r="N5" s="197"/>
      <c r="O5" s="202"/>
      <c r="P5" s="212" t="s">
        <v>1</v>
      </c>
      <c r="Q5" s="213"/>
      <c r="R5" s="213"/>
      <c r="S5" s="214"/>
      <c r="T5" s="215" t="s">
        <v>2</v>
      </c>
      <c r="U5" s="213"/>
      <c r="V5" s="213"/>
      <c r="W5" s="216"/>
      <c r="X5" s="209"/>
      <c r="Y5" s="210"/>
      <c r="Z5" s="210"/>
      <c r="AA5" s="210"/>
      <c r="AB5" s="211"/>
      <c r="AC5" s="212" t="s">
        <v>1</v>
      </c>
      <c r="AD5" s="213"/>
      <c r="AE5" s="213"/>
      <c r="AF5" s="214"/>
      <c r="AG5" s="215" t="s">
        <v>2</v>
      </c>
      <c r="AH5" s="213"/>
      <c r="AI5" s="213"/>
      <c r="AJ5" s="216"/>
    </row>
    <row r="6" spans="2:36" ht="24.75" customHeight="1">
      <c r="B6" s="101" t="s">
        <v>7</v>
      </c>
      <c r="C6" s="102"/>
      <c r="D6" s="36">
        <v>22</v>
      </c>
      <c r="E6" s="37" t="s">
        <v>161</v>
      </c>
      <c r="F6" s="90">
        <v>26178529</v>
      </c>
      <c r="G6" s="91"/>
      <c r="H6" s="91"/>
      <c r="I6" s="91"/>
      <c r="J6" s="92"/>
      <c r="K6" s="99">
        <v>9994583</v>
      </c>
      <c r="L6" s="91"/>
      <c r="M6" s="91"/>
      <c r="N6" s="91"/>
      <c r="O6" s="92"/>
      <c r="P6" s="99">
        <v>141922</v>
      </c>
      <c r="Q6" s="91"/>
      <c r="R6" s="91"/>
      <c r="S6" s="92"/>
      <c r="T6" s="99">
        <v>347759</v>
      </c>
      <c r="U6" s="91"/>
      <c r="V6" s="91"/>
      <c r="W6" s="100"/>
      <c r="X6" s="90">
        <v>25368794</v>
      </c>
      <c r="Y6" s="91"/>
      <c r="Z6" s="91"/>
      <c r="AA6" s="91"/>
      <c r="AB6" s="92"/>
      <c r="AC6" s="99">
        <v>360232</v>
      </c>
      <c r="AD6" s="91"/>
      <c r="AE6" s="91"/>
      <c r="AF6" s="92"/>
      <c r="AG6" s="99">
        <v>882700</v>
      </c>
      <c r="AH6" s="91"/>
      <c r="AI6" s="91"/>
      <c r="AJ6" s="100"/>
    </row>
    <row r="7" spans="2:36" ht="24.75" customHeight="1">
      <c r="B7" s="101"/>
      <c r="C7" s="102"/>
      <c r="D7" s="36">
        <v>23</v>
      </c>
      <c r="E7" s="37"/>
      <c r="F7" s="112">
        <v>27497697</v>
      </c>
      <c r="G7" s="113"/>
      <c r="H7" s="113"/>
      <c r="I7" s="113"/>
      <c r="J7" s="114"/>
      <c r="K7" s="185">
        <v>9982545</v>
      </c>
      <c r="L7" s="113"/>
      <c r="M7" s="113"/>
      <c r="N7" s="113"/>
      <c r="O7" s="114"/>
      <c r="P7" s="185">
        <v>141116</v>
      </c>
      <c r="Q7" s="113"/>
      <c r="R7" s="113"/>
      <c r="S7" s="114"/>
      <c r="T7" s="185">
        <v>343137</v>
      </c>
      <c r="U7" s="113"/>
      <c r="V7" s="113"/>
      <c r="W7" s="186"/>
      <c r="X7" s="112">
        <v>26418536</v>
      </c>
      <c r="Y7" s="113"/>
      <c r="Z7" s="113"/>
      <c r="AA7" s="113"/>
      <c r="AB7" s="114"/>
      <c r="AC7" s="185">
        <v>373460</v>
      </c>
      <c r="AD7" s="113"/>
      <c r="AE7" s="113"/>
      <c r="AF7" s="114"/>
      <c r="AG7" s="185">
        <v>908103</v>
      </c>
      <c r="AH7" s="113"/>
      <c r="AI7" s="113"/>
      <c r="AJ7" s="186"/>
    </row>
    <row r="8" spans="2:36" ht="24.75" customHeight="1">
      <c r="B8" s="101"/>
      <c r="C8" s="102"/>
      <c r="D8" s="36">
        <v>24</v>
      </c>
      <c r="E8" s="37"/>
      <c r="F8" s="90">
        <v>27449923</v>
      </c>
      <c r="G8" s="91"/>
      <c r="H8" s="91"/>
      <c r="I8" s="91"/>
      <c r="J8" s="92"/>
      <c r="K8" s="99">
        <v>9872617</v>
      </c>
      <c r="L8" s="91"/>
      <c r="M8" s="91"/>
      <c r="N8" s="91"/>
      <c r="O8" s="92"/>
      <c r="P8" s="99">
        <v>137167</v>
      </c>
      <c r="Q8" s="91"/>
      <c r="R8" s="91"/>
      <c r="S8" s="92"/>
      <c r="T8" s="99">
        <v>331730</v>
      </c>
      <c r="U8" s="91"/>
      <c r="V8" s="91"/>
      <c r="W8" s="100"/>
      <c r="X8" s="90">
        <v>26537280</v>
      </c>
      <c r="Y8" s="91"/>
      <c r="Z8" s="91"/>
      <c r="AA8" s="91"/>
      <c r="AB8" s="92"/>
      <c r="AC8" s="99">
        <v>368702</v>
      </c>
      <c r="AD8" s="91"/>
      <c r="AE8" s="91"/>
      <c r="AF8" s="92"/>
      <c r="AG8" s="99">
        <v>891680</v>
      </c>
      <c r="AH8" s="91"/>
      <c r="AI8" s="91"/>
      <c r="AJ8" s="100"/>
    </row>
    <row r="9" spans="2:36" ht="24.75" customHeight="1">
      <c r="B9" s="101"/>
      <c r="C9" s="102"/>
      <c r="D9" s="36">
        <v>25</v>
      </c>
      <c r="E9" s="37"/>
      <c r="F9" s="90">
        <v>27376228</v>
      </c>
      <c r="G9" s="91"/>
      <c r="H9" s="91"/>
      <c r="I9" s="91"/>
      <c r="J9" s="92"/>
      <c r="K9" s="99">
        <v>9933579</v>
      </c>
      <c r="L9" s="91"/>
      <c r="M9" s="91"/>
      <c r="N9" s="91"/>
      <c r="O9" s="92"/>
      <c r="P9" s="99">
        <v>137984</v>
      </c>
      <c r="Q9" s="91"/>
      <c r="R9" s="91"/>
      <c r="S9" s="92"/>
      <c r="T9" s="99">
        <v>330173</v>
      </c>
      <c r="U9" s="91"/>
      <c r="V9" s="91"/>
      <c r="W9" s="100"/>
      <c r="X9" s="90">
        <v>26538176</v>
      </c>
      <c r="Y9" s="91"/>
      <c r="Z9" s="91"/>
      <c r="AA9" s="91"/>
      <c r="AB9" s="92"/>
      <c r="AC9" s="99">
        <v>368632</v>
      </c>
      <c r="AD9" s="91"/>
      <c r="AE9" s="91"/>
      <c r="AF9" s="92"/>
      <c r="AG9" s="99">
        <v>882077</v>
      </c>
      <c r="AH9" s="91"/>
      <c r="AI9" s="91"/>
      <c r="AJ9" s="100"/>
    </row>
    <row r="10" spans="2:36" ht="24.75" customHeight="1">
      <c r="B10" s="101"/>
      <c r="C10" s="102"/>
      <c r="D10" s="36">
        <v>26</v>
      </c>
      <c r="E10" s="37"/>
      <c r="F10" s="90">
        <v>28332440</v>
      </c>
      <c r="G10" s="91"/>
      <c r="H10" s="91"/>
      <c r="I10" s="91"/>
      <c r="J10" s="92"/>
      <c r="K10" s="99">
        <v>10102500</v>
      </c>
      <c r="L10" s="91"/>
      <c r="M10" s="91"/>
      <c r="N10" s="91"/>
      <c r="O10" s="92"/>
      <c r="P10" s="99">
        <v>140344</v>
      </c>
      <c r="Q10" s="91"/>
      <c r="R10" s="91"/>
      <c r="S10" s="92"/>
      <c r="T10" s="99">
        <v>332823</v>
      </c>
      <c r="U10" s="91"/>
      <c r="V10" s="91"/>
      <c r="W10" s="100"/>
      <c r="X10" s="90">
        <v>27427881</v>
      </c>
      <c r="Y10" s="91"/>
      <c r="Z10" s="91"/>
      <c r="AA10" s="91"/>
      <c r="AB10" s="92"/>
      <c r="AC10" s="99">
        <v>381027</v>
      </c>
      <c r="AD10" s="91"/>
      <c r="AE10" s="91"/>
      <c r="AF10" s="92"/>
      <c r="AG10" s="99">
        <v>903600</v>
      </c>
      <c r="AH10" s="91"/>
      <c r="AI10" s="91"/>
      <c r="AJ10" s="100"/>
    </row>
    <row r="11" spans="2:36" ht="24.75" customHeight="1">
      <c r="B11" s="101"/>
      <c r="C11" s="102"/>
      <c r="D11" s="36">
        <v>27</v>
      </c>
      <c r="E11" s="37"/>
      <c r="F11" s="90">
        <v>27682470</v>
      </c>
      <c r="G11" s="91"/>
      <c r="H11" s="91"/>
      <c r="I11" s="91"/>
      <c r="J11" s="92"/>
      <c r="K11" s="99">
        <v>10015456</v>
      </c>
      <c r="L11" s="91"/>
      <c r="M11" s="91"/>
      <c r="N11" s="91"/>
      <c r="O11" s="92"/>
      <c r="P11" s="99">
        <v>138785</v>
      </c>
      <c r="Q11" s="91"/>
      <c r="R11" s="91"/>
      <c r="S11" s="92"/>
      <c r="T11" s="99">
        <v>326035</v>
      </c>
      <c r="U11" s="91"/>
      <c r="V11" s="91"/>
      <c r="W11" s="100"/>
      <c r="X11" s="90">
        <v>26938514</v>
      </c>
      <c r="Y11" s="91"/>
      <c r="Z11" s="91"/>
      <c r="AA11" s="91"/>
      <c r="AB11" s="92"/>
      <c r="AC11" s="99">
        <v>373291</v>
      </c>
      <c r="AD11" s="91"/>
      <c r="AE11" s="91"/>
      <c r="AF11" s="92"/>
      <c r="AG11" s="99">
        <v>876933</v>
      </c>
      <c r="AH11" s="91"/>
      <c r="AI11" s="91"/>
      <c r="AJ11" s="100"/>
    </row>
    <row r="12" spans="2:36" ht="24.75" customHeight="1">
      <c r="B12" s="101"/>
      <c r="C12" s="102"/>
      <c r="D12" s="36">
        <v>28</v>
      </c>
      <c r="E12" s="37"/>
      <c r="F12" s="90">
        <v>27594870</v>
      </c>
      <c r="G12" s="91"/>
      <c r="H12" s="91"/>
      <c r="I12" s="91"/>
      <c r="J12" s="92"/>
      <c r="K12" s="99">
        <v>10125744</v>
      </c>
      <c r="L12" s="91"/>
      <c r="M12" s="91"/>
      <c r="N12" s="91"/>
      <c r="O12" s="92"/>
      <c r="P12" s="99">
        <v>140100</v>
      </c>
      <c r="Q12" s="91"/>
      <c r="R12" s="91"/>
      <c r="S12" s="92"/>
      <c r="T12" s="99">
        <v>325754</v>
      </c>
      <c r="U12" s="91"/>
      <c r="V12" s="91"/>
      <c r="W12" s="100"/>
      <c r="X12" s="181">
        <v>26954155</v>
      </c>
      <c r="Y12" s="182"/>
      <c r="Z12" s="182"/>
      <c r="AA12" s="182"/>
      <c r="AB12" s="182"/>
      <c r="AC12" s="183">
        <v>372938</v>
      </c>
      <c r="AD12" s="182"/>
      <c r="AE12" s="182"/>
      <c r="AF12" s="182"/>
      <c r="AG12" s="183">
        <v>867139</v>
      </c>
      <c r="AH12" s="182"/>
      <c r="AI12" s="182"/>
      <c r="AJ12" s="184"/>
    </row>
    <row r="13" spans="2:36" ht="24.75" customHeight="1">
      <c r="B13" s="101"/>
      <c r="C13" s="102"/>
      <c r="D13" s="36">
        <v>29</v>
      </c>
      <c r="E13" s="37"/>
      <c r="F13" s="220">
        <v>28359433</v>
      </c>
      <c r="G13" s="221"/>
      <c r="H13" s="221"/>
      <c r="I13" s="221"/>
      <c r="J13" s="221"/>
      <c r="K13" s="217">
        <v>10316853</v>
      </c>
      <c r="L13" s="218"/>
      <c r="M13" s="218"/>
      <c r="N13" s="218"/>
      <c r="O13" s="218"/>
      <c r="P13" s="217">
        <v>142282</v>
      </c>
      <c r="Q13" s="218"/>
      <c r="R13" s="218"/>
      <c r="S13" s="218"/>
      <c r="T13" s="217">
        <v>328092</v>
      </c>
      <c r="U13" s="218"/>
      <c r="V13" s="218"/>
      <c r="W13" s="219"/>
      <c r="X13" s="222">
        <v>27634921</v>
      </c>
      <c r="Y13" s="218"/>
      <c r="Z13" s="218"/>
      <c r="AA13" s="218"/>
      <c r="AB13" s="218"/>
      <c r="AC13" s="217">
        <v>381119</v>
      </c>
      <c r="AD13" s="218"/>
      <c r="AE13" s="218"/>
      <c r="AF13" s="218"/>
      <c r="AG13" s="217">
        <v>878834</v>
      </c>
      <c r="AH13" s="218"/>
      <c r="AI13" s="218"/>
      <c r="AJ13" s="219"/>
    </row>
    <row r="14" spans="2:36" ht="24.75" customHeight="1">
      <c r="B14" s="103"/>
      <c r="C14" s="104"/>
      <c r="D14" s="38">
        <v>30</v>
      </c>
      <c r="E14" s="39"/>
      <c r="F14" s="93">
        <v>27679955</v>
      </c>
      <c r="G14" s="94"/>
      <c r="H14" s="94"/>
      <c r="I14" s="94"/>
      <c r="J14" s="94"/>
      <c r="K14" s="95">
        <v>10272741</v>
      </c>
      <c r="L14" s="96"/>
      <c r="M14" s="96"/>
      <c r="N14" s="96"/>
      <c r="O14" s="96"/>
      <c r="P14" s="88">
        <v>141824</v>
      </c>
      <c r="Q14" s="88"/>
      <c r="R14" s="88"/>
      <c r="S14" s="88"/>
      <c r="T14" s="88">
        <v>324184</v>
      </c>
      <c r="U14" s="88"/>
      <c r="V14" s="88"/>
      <c r="W14" s="97"/>
      <c r="X14" s="98">
        <v>26852365</v>
      </c>
      <c r="Y14" s="96"/>
      <c r="Z14" s="96"/>
      <c r="AA14" s="96"/>
      <c r="AB14" s="96"/>
      <c r="AC14" s="88">
        <v>370720</v>
      </c>
      <c r="AD14" s="88"/>
      <c r="AE14" s="88"/>
      <c r="AF14" s="88"/>
      <c r="AG14" s="88">
        <v>847399</v>
      </c>
      <c r="AH14" s="88"/>
      <c r="AI14" s="88"/>
      <c r="AJ14" s="89"/>
    </row>
    <row r="15" spans="2:36" ht="24.75" customHeight="1">
      <c r="B15" s="103" t="s">
        <v>172</v>
      </c>
      <c r="C15" s="104"/>
      <c r="D15" s="38" t="s">
        <v>171</v>
      </c>
      <c r="E15" s="39" t="s">
        <v>161</v>
      </c>
      <c r="F15" s="93">
        <v>28588816</v>
      </c>
      <c r="G15" s="94"/>
      <c r="H15" s="94"/>
      <c r="I15" s="94"/>
      <c r="J15" s="94"/>
      <c r="K15" s="95">
        <v>10439592</v>
      </c>
      <c r="L15" s="96"/>
      <c r="M15" s="96"/>
      <c r="N15" s="96"/>
      <c r="O15" s="96"/>
      <c r="P15" s="88">
        <v>144439</v>
      </c>
      <c r="Q15" s="88"/>
      <c r="R15" s="88"/>
      <c r="S15" s="88"/>
      <c r="T15" s="88">
        <v>325983</v>
      </c>
      <c r="U15" s="88"/>
      <c r="V15" s="88"/>
      <c r="W15" s="97"/>
      <c r="X15" s="98">
        <v>27750634</v>
      </c>
      <c r="Y15" s="96"/>
      <c r="Z15" s="96"/>
      <c r="AA15" s="96"/>
      <c r="AB15" s="96"/>
      <c r="AC15" s="88">
        <v>383948</v>
      </c>
      <c r="AD15" s="88"/>
      <c r="AE15" s="88"/>
      <c r="AF15" s="88"/>
      <c r="AG15" s="88">
        <v>866530</v>
      </c>
      <c r="AH15" s="88"/>
      <c r="AI15" s="88"/>
      <c r="AJ15" s="89"/>
    </row>
    <row r="16" spans="2:36" ht="15" customHeight="1">
      <c r="B16" s="40" t="s">
        <v>128</v>
      </c>
      <c r="C16" s="40"/>
      <c r="D16" s="41"/>
      <c r="E16" s="40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</row>
    <row r="17" spans="2:36" ht="15" customHeight="1">
      <c r="B17" s="40" t="s">
        <v>181</v>
      </c>
      <c r="C17" s="40"/>
      <c r="D17" s="41"/>
      <c r="E17" s="40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</row>
    <row r="18" spans="2:36" ht="15" customHeight="1">
      <c r="B18" s="40"/>
      <c r="C18" s="40"/>
      <c r="D18" s="41"/>
      <c r="E18" s="40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</row>
    <row r="19" spans="2:36" ht="15" customHeight="1">
      <c r="B19" s="43"/>
      <c r="C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</row>
    <row r="20" spans="2:36" ht="15" customHeight="1">
      <c r="B20" s="43"/>
      <c r="C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</row>
    <row r="22" spans="1:3" ht="22.5" customHeight="1">
      <c r="A22" s="34" t="s">
        <v>8</v>
      </c>
      <c r="C22" s="34"/>
    </row>
    <row r="23" spans="2:36" ht="15" customHeight="1"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J23" s="44" t="s">
        <v>130</v>
      </c>
    </row>
    <row r="24" spans="2:37" ht="24.75" customHeight="1">
      <c r="B24" s="164" t="s">
        <v>143</v>
      </c>
      <c r="C24" s="165"/>
      <c r="D24" s="165"/>
      <c r="E24" s="165"/>
      <c r="F24" s="165"/>
      <c r="G24" s="165"/>
      <c r="H24" s="165"/>
      <c r="I24" s="166"/>
      <c r="J24" s="170" t="s">
        <v>162</v>
      </c>
      <c r="K24" s="171"/>
      <c r="L24" s="171"/>
      <c r="M24" s="171"/>
      <c r="N24" s="171"/>
      <c r="O24" s="171"/>
      <c r="P24" s="171"/>
      <c r="Q24" s="171"/>
      <c r="R24" s="172"/>
      <c r="S24" s="173" t="s">
        <v>166</v>
      </c>
      <c r="T24" s="174"/>
      <c r="U24" s="174"/>
      <c r="V24" s="174"/>
      <c r="W24" s="174"/>
      <c r="X24" s="174"/>
      <c r="Y24" s="174"/>
      <c r="Z24" s="174"/>
      <c r="AA24" s="175"/>
      <c r="AB24" s="173" t="s">
        <v>170</v>
      </c>
      <c r="AC24" s="174"/>
      <c r="AD24" s="174"/>
      <c r="AE24" s="174"/>
      <c r="AF24" s="174"/>
      <c r="AG24" s="174"/>
      <c r="AH24" s="174"/>
      <c r="AI24" s="174"/>
      <c r="AJ24" s="175"/>
      <c r="AK24" s="45"/>
    </row>
    <row r="25" spans="2:36" ht="24.75" customHeight="1">
      <c r="B25" s="167"/>
      <c r="C25" s="168"/>
      <c r="D25" s="168"/>
      <c r="E25" s="168"/>
      <c r="F25" s="168"/>
      <c r="G25" s="168"/>
      <c r="H25" s="168"/>
      <c r="I25" s="169"/>
      <c r="J25" s="176" t="s">
        <v>11</v>
      </c>
      <c r="K25" s="177"/>
      <c r="L25" s="177"/>
      <c r="M25" s="177"/>
      <c r="N25" s="178"/>
      <c r="O25" s="179" t="s">
        <v>10</v>
      </c>
      <c r="P25" s="177"/>
      <c r="Q25" s="177"/>
      <c r="R25" s="180"/>
      <c r="S25" s="143" t="s">
        <v>11</v>
      </c>
      <c r="T25" s="144"/>
      <c r="U25" s="144"/>
      <c r="V25" s="144"/>
      <c r="W25" s="145"/>
      <c r="X25" s="146" t="s">
        <v>10</v>
      </c>
      <c r="Y25" s="144"/>
      <c r="Z25" s="144"/>
      <c r="AA25" s="147"/>
      <c r="AB25" s="143" t="s">
        <v>11</v>
      </c>
      <c r="AC25" s="144"/>
      <c r="AD25" s="144"/>
      <c r="AE25" s="144"/>
      <c r="AF25" s="145"/>
      <c r="AG25" s="146" t="s">
        <v>10</v>
      </c>
      <c r="AH25" s="144"/>
      <c r="AI25" s="144"/>
      <c r="AJ25" s="147"/>
    </row>
    <row r="26" spans="2:36" ht="24.75" customHeight="1">
      <c r="B26" s="151" t="s">
        <v>12</v>
      </c>
      <c r="C26" s="152"/>
      <c r="D26" s="153"/>
      <c r="E26" s="153"/>
      <c r="F26" s="153"/>
      <c r="G26" s="153"/>
      <c r="H26" s="153"/>
      <c r="I26" s="154"/>
      <c r="J26" s="155">
        <v>4227146</v>
      </c>
      <c r="K26" s="156"/>
      <c r="L26" s="156"/>
      <c r="M26" s="156"/>
      <c r="N26" s="157"/>
      <c r="O26" s="158">
        <v>41</v>
      </c>
      <c r="P26" s="159"/>
      <c r="Q26" s="159"/>
      <c r="R26" s="160"/>
      <c r="S26" s="161">
        <v>4237070</v>
      </c>
      <c r="T26" s="162"/>
      <c r="U26" s="162"/>
      <c r="V26" s="162"/>
      <c r="W26" s="163"/>
      <c r="X26" s="148">
        <v>41.2</v>
      </c>
      <c r="Y26" s="149"/>
      <c r="Z26" s="149"/>
      <c r="AA26" s="150"/>
      <c r="AB26" s="161">
        <v>4358719</v>
      </c>
      <c r="AC26" s="162"/>
      <c r="AD26" s="162"/>
      <c r="AE26" s="162"/>
      <c r="AF26" s="163"/>
      <c r="AG26" s="148">
        <v>41.7</v>
      </c>
      <c r="AH26" s="149"/>
      <c r="AI26" s="149"/>
      <c r="AJ26" s="150"/>
    </row>
    <row r="27" spans="2:36" ht="24.75" customHeight="1">
      <c r="B27" s="108" t="s">
        <v>13</v>
      </c>
      <c r="C27" s="109"/>
      <c r="D27" s="110"/>
      <c r="E27" s="110"/>
      <c r="F27" s="110"/>
      <c r="G27" s="110"/>
      <c r="H27" s="110"/>
      <c r="I27" s="111"/>
      <c r="J27" s="112">
        <v>4617978</v>
      </c>
      <c r="K27" s="113"/>
      <c r="L27" s="113"/>
      <c r="M27" s="113"/>
      <c r="N27" s="114"/>
      <c r="O27" s="128">
        <v>44.8</v>
      </c>
      <c r="P27" s="129"/>
      <c r="Q27" s="129"/>
      <c r="R27" s="130"/>
      <c r="S27" s="134">
        <v>4558951</v>
      </c>
      <c r="T27" s="135"/>
      <c r="U27" s="135"/>
      <c r="V27" s="135"/>
      <c r="W27" s="136"/>
      <c r="X27" s="131">
        <v>44.3</v>
      </c>
      <c r="Y27" s="132"/>
      <c r="Z27" s="132"/>
      <c r="AA27" s="133"/>
      <c r="AB27" s="134">
        <v>4581358</v>
      </c>
      <c r="AC27" s="135"/>
      <c r="AD27" s="135"/>
      <c r="AE27" s="135"/>
      <c r="AF27" s="136"/>
      <c r="AG27" s="131">
        <v>43.9</v>
      </c>
      <c r="AH27" s="132"/>
      <c r="AI27" s="132"/>
      <c r="AJ27" s="133"/>
    </row>
    <row r="28" spans="2:36" ht="24.75" customHeight="1">
      <c r="B28" s="108" t="s">
        <v>14</v>
      </c>
      <c r="C28" s="109"/>
      <c r="D28" s="110"/>
      <c r="E28" s="110"/>
      <c r="F28" s="110"/>
      <c r="G28" s="110"/>
      <c r="H28" s="110"/>
      <c r="I28" s="111"/>
      <c r="J28" s="112">
        <v>133954</v>
      </c>
      <c r="K28" s="113"/>
      <c r="L28" s="113"/>
      <c r="M28" s="113"/>
      <c r="N28" s="114"/>
      <c r="O28" s="128">
        <v>1.3</v>
      </c>
      <c r="P28" s="129"/>
      <c r="Q28" s="129"/>
      <c r="R28" s="130"/>
      <c r="S28" s="134">
        <v>139772</v>
      </c>
      <c r="T28" s="135"/>
      <c r="U28" s="135"/>
      <c r="V28" s="135"/>
      <c r="W28" s="136"/>
      <c r="X28" s="131">
        <v>1.4</v>
      </c>
      <c r="Y28" s="132"/>
      <c r="Z28" s="132"/>
      <c r="AA28" s="133"/>
      <c r="AB28" s="134">
        <v>152177</v>
      </c>
      <c r="AC28" s="135"/>
      <c r="AD28" s="135"/>
      <c r="AE28" s="135"/>
      <c r="AF28" s="136"/>
      <c r="AG28" s="131">
        <v>1.5</v>
      </c>
      <c r="AH28" s="132"/>
      <c r="AI28" s="132"/>
      <c r="AJ28" s="133"/>
    </row>
    <row r="29" spans="2:36" ht="24.75" customHeight="1">
      <c r="B29" s="108" t="s">
        <v>15</v>
      </c>
      <c r="C29" s="109"/>
      <c r="D29" s="110"/>
      <c r="E29" s="110"/>
      <c r="F29" s="110"/>
      <c r="G29" s="110"/>
      <c r="H29" s="110"/>
      <c r="I29" s="111"/>
      <c r="J29" s="112">
        <v>466394</v>
      </c>
      <c r="K29" s="113"/>
      <c r="L29" s="113"/>
      <c r="M29" s="113"/>
      <c r="N29" s="114"/>
      <c r="O29" s="128">
        <v>4.5</v>
      </c>
      <c r="P29" s="129"/>
      <c r="Q29" s="129"/>
      <c r="R29" s="130"/>
      <c r="S29" s="134">
        <v>467963</v>
      </c>
      <c r="T29" s="135"/>
      <c r="U29" s="135"/>
      <c r="V29" s="135"/>
      <c r="W29" s="136"/>
      <c r="X29" s="131">
        <v>4.6</v>
      </c>
      <c r="Y29" s="132"/>
      <c r="Z29" s="132"/>
      <c r="AA29" s="133"/>
      <c r="AB29" s="134">
        <v>469481</v>
      </c>
      <c r="AC29" s="135"/>
      <c r="AD29" s="135"/>
      <c r="AE29" s="135"/>
      <c r="AF29" s="136"/>
      <c r="AG29" s="131">
        <v>4.5</v>
      </c>
      <c r="AH29" s="132"/>
      <c r="AI29" s="132"/>
      <c r="AJ29" s="133"/>
    </row>
    <row r="30" spans="2:42" ht="24.75" customHeight="1">
      <c r="B30" s="108" t="s">
        <v>9</v>
      </c>
      <c r="C30" s="109"/>
      <c r="D30" s="110"/>
      <c r="E30" s="110"/>
      <c r="F30" s="110"/>
      <c r="G30" s="110"/>
      <c r="H30" s="110"/>
      <c r="I30" s="111"/>
      <c r="J30" s="112" t="s">
        <v>147</v>
      </c>
      <c r="K30" s="113"/>
      <c r="L30" s="113"/>
      <c r="M30" s="113"/>
      <c r="N30" s="114"/>
      <c r="O30" s="128" t="s">
        <v>147</v>
      </c>
      <c r="P30" s="129"/>
      <c r="Q30" s="129"/>
      <c r="R30" s="130"/>
      <c r="S30" s="112" t="s">
        <v>147</v>
      </c>
      <c r="T30" s="113"/>
      <c r="U30" s="113"/>
      <c r="V30" s="113"/>
      <c r="W30" s="114"/>
      <c r="X30" s="131" t="s">
        <v>147</v>
      </c>
      <c r="Y30" s="132"/>
      <c r="Z30" s="132"/>
      <c r="AA30" s="133"/>
      <c r="AB30" s="137" t="s">
        <v>176</v>
      </c>
      <c r="AC30" s="138"/>
      <c r="AD30" s="138"/>
      <c r="AE30" s="138"/>
      <c r="AF30" s="139"/>
      <c r="AG30" s="140" t="s">
        <v>177</v>
      </c>
      <c r="AH30" s="141"/>
      <c r="AI30" s="141"/>
      <c r="AJ30" s="142"/>
      <c r="AP30" s="46"/>
    </row>
    <row r="31" spans="2:36" ht="24.75" customHeight="1">
      <c r="B31" s="108" t="s">
        <v>16</v>
      </c>
      <c r="C31" s="109"/>
      <c r="D31" s="110"/>
      <c r="E31" s="110"/>
      <c r="F31" s="110"/>
      <c r="G31" s="110"/>
      <c r="H31" s="110"/>
      <c r="I31" s="111"/>
      <c r="J31" s="112">
        <v>871380</v>
      </c>
      <c r="K31" s="113"/>
      <c r="L31" s="113"/>
      <c r="M31" s="113"/>
      <c r="N31" s="114"/>
      <c r="O31" s="131">
        <v>8.4</v>
      </c>
      <c r="P31" s="132"/>
      <c r="Q31" s="132"/>
      <c r="R31" s="133"/>
      <c r="S31" s="134">
        <v>868985</v>
      </c>
      <c r="T31" s="135"/>
      <c r="U31" s="135"/>
      <c r="V31" s="135"/>
      <c r="W31" s="136"/>
      <c r="X31" s="131">
        <v>8.5</v>
      </c>
      <c r="Y31" s="132"/>
      <c r="Z31" s="132"/>
      <c r="AA31" s="133"/>
      <c r="AB31" s="134">
        <v>877857</v>
      </c>
      <c r="AC31" s="135"/>
      <c r="AD31" s="135"/>
      <c r="AE31" s="135"/>
      <c r="AF31" s="136"/>
      <c r="AG31" s="131">
        <v>8.4</v>
      </c>
      <c r="AH31" s="132"/>
      <c r="AI31" s="132"/>
      <c r="AJ31" s="133"/>
    </row>
    <row r="32" spans="2:36" ht="24.75" customHeight="1">
      <c r="B32" s="121" t="s">
        <v>17</v>
      </c>
      <c r="C32" s="122"/>
      <c r="D32" s="123"/>
      <c r="E32" s="123"/>
      <c r="F32" s="123"/>
      <c r="G32" s="123"/>
      <c r="H32" s="123"/>
      <c r="I32" s="124"/>
      <c r="J32" s="125">
        <v>1</v>
      </c>
      <c r="K32" s="126"/>
      <c r="L32" s="126"/>
      <c r="M32" s="126"/>
      <c r="N32" s="127"/>
      <c r="O32" s="105">
        <v>0</v>
      </c>
      <c r="P32" s="106"/>
      <c r="Q32" s="106"/>
      <c r="R32" s="107"/>
      <c r="S32" s="118">
        <v>0</v>
      </c>
      <c r="T32" s="119"/>
      <c r="U32" s="119"/>
      <c r="V32" s="119"/>
      <c r="W32" s="120"/>
      <c r="X32" s="105">
        <v>0</v>
      </c>
      <c r="Y32" s="106"/>
      <c r="Z32" s="106"/>
      <c r="AA32" s="107"/>
      <c r="AB32" s="118">
        <v>0</v>
      </c>
      <c r="AC32" s="119"/>
      <c r="AD32" s="119"/>
      <c r="AE32" s="119"/>
      <c r="AF32" s="120"/>
      <c r="AG32" s="105">
        <v>0</v>
      </c>
      <c r="AH32" s="106"/>
      <c r="AI32" s="106"/>
      <c r="AJ32" s="107"/>
    </row>
    <row r="33" spans="2:36" ht="24.75" customHeight="1">
      <c r="B33" s="115" t="s">
        <v>18</v>
      </c>
      <c r="C33" s="116"/>
      <c r="D33" s="116"/>
      <c r="E33" s="116"/>
      <c r="F33" s="116"/>
      <c r="G33" s="116"/>
      <c r="H33" s="116"/>
      <c r="I33" s="117"/>
      <c r="J33" s="118">
        <f>SUM(J26:N32)</f>
        <v>10316853</v>
      </c>
      <c r="K33" s="119"/>
      <c r="L33" s="119"/>
      <c r="M33" s="119"/>
      <c r="N33" s="120"/>
      <c r="O33" s="105">
        <f>SUM(O26:R32)</f>
        <v>100</v>
      </c>
      <c r="P33" s="106"/>
      <c r="Q33" s="106"/>
      <c r="R33" s="107"/>
      <c r="S33" s="118">
        <f>SUM(S26:W32)</f>
        <v>10272741</v>
      </c>
      <c r="T33" s="119"/>
      <c r="U33" s="119"/>
      <c r="V33" s="119"/>
      <c r="W33" s="120"/>
      <c r="X33" s="105">
        <f>SUM(X26:AA32)</f>
        <v>100</v>
      </c>
      <c r="Y33" s="106"/>
      <c r="Z33" s="106"/>
      <c r="AA33" s="107"/>
      <c r="AB33" s="118">
        <f>SUM(AB26:AF32)</f>
        <v>10439592</v>
      </c>
      <c r="AC33" s="119"/>
      <c r="AD33" s="119"/>
      <c r="AE33" s="119"/>
      <c r="AF33" s="120"/>
      <c r="AG33" s="105">
        <f>SUM(AG26:AJ32)</f>
        <v>100</v>
      </c>
      <c r="AH33" s="106"/>
      <c r="AI33" s="106"/>
      <c r="AJ33" s="107"/>
    </row>
    <row r="34" spans="2:36" ht="15" customHeight="1">
      <c r="B34" s="40" t="s">
        <v>129</v>
      </c>
      <c r="C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</row>
    <row r="35" spans="2:36" ht="15" customHeight="1"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</row>
    <row r="36" spans="2:36" ht="15" customHeight="1"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</row>
    <row r="37" spans="2:36" ht="15" customHeight="1"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</row>
    <row r="38" spans="2:36" ht="15" customHeight="1"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</row>
  </sheetData>
  <sheetProtection/>
  <mergeCells count="158">
    <mergeCell ref="B15:C15"/>
    <mergeCell ref="F15:J15"/>
    <mergeCell ref="K15:O15"/>
    <mergeCell ref="AG15:AJ15"/>
    <mergeCell ref="AC15:AF15"/>
    <mergeCell ref="X15:AB15"/>
    <mergeCell ref="T15:W15"/>
    <mergeCell ref="P15:S15"/>
    <mergeCell ref="T5:W5"/>
    <mergeCell ref="AC13:AF13"/>
    <mergeCell ref="AG13:AJ13"/>
    <mergeCell ref="F13:J13"/>
    <mergeCell ref="K13:O13"/>
    <mergeCell ref="P13:S13"/>
    <mergeCell ref="T13:W13"/>
    <mergeCell ref="X13:AB13"/>
    <mergeCell ref="AG5:AJ5"/>
    <mergeCell ref="AG6:AJ6"/>
    <mergeCell ref="B3:E5"/>
    <mergeCell ref="F3:W3"/>
    <mergeCell ref="X3:AJ3"/>
    <mergeCell ref="F4:J5"/>
    <mergeCell ref="K4:O5"/>
    <mergeCell ref="P4:W4"/>
    <mergeCell ref="X4:AB5"/>
    <mergeCell ref="AC4:AJ4"/>
    <mergeCell ref="P5:S5"/>
    <mergeCell ref="AC5:AF5"/>
    <mergeCell ref="AG7:AJ7"/>
    <mergeCell ref="F6:J6"/>
    <mergeCell ref="K6:O6"/>
    <mergeCell ref="P6:S6"/>
    <mergeCell ref="T6:W6"/>
    <mergeCell ref="X6:AB6"/>
    <mergeCell ref="AC6:AF6"/>
    <mergeCell ref="P8:S8"/>
    <mergeCell ref="T8:W8"/>
    <mergeCell ref="X8:AB8"/>
    <mergeCell ref="AC8:AF8"/>
    <mergeCell ref="K7:O7"/>
    <mergeCell ref="P7:S7"/>
    <mergeCell ref="T7:W7"/>
    <mergeCell ref="X7:AB7"/>
    <mergeCell ref="AC7:AF7"/>
    <mergeCell ref="AG8:AJ8"/>
    <mergeCell ref="F7:J7"/>
    <mergeCell ref="F9:J9"/>
    <mergeCell ref="K9:O9"/>
    <mergeCell ref="P9:S9"/>
    <mergeCell ref="T9:W9"/>
    <mergeCell ref="X9:AB9"/>
    <mergeCell ref="AG9:AJ9"/>
    <mergeCell ref="F8:J8"/>
    <mergeCell ref="K8:O8"/>
    <mergeCell ref="AC9:AF9"/>
    <mergeCell ref="F10:J10"/>
    <mergeCell ref="K10:O10"/>
    <mergeCell ref="P10:S10"/>
    <mergeCell ref="T10:W10"/>
    <mergeCell ref="X10:AB10"/>
    <mergeCell ref="AG10:AJ10"/>
    <mergeCell ref="AC11:AF11"/>
    <mergeCell ref="AG11:AJ11"/>
    <mergeCell ref="X12:AB12"/>
    <mergeCell ref="AC12:AF12"/>
    <mergeCell ref="AG12:AJ12"/>
    <mergeCell ref="AC10:AF10"/>
    <mergeCell ref="X11:AB11"/>
    <mergeCell ref="F11:J11"/>
    <mergeCell ref="B24:I25"/>
    <mergeCell ref="J24:R24"/>
    <mergeCell ref="S24:AA24"/>
    <mergeCell ref="AB24:AJ24"/>
    <mergeCell ref="J25:N25"/>
    <mergeCell ref="O25:R25"/>
    <mergeCell ref="S25:W25"/>
    <mergeCell ref="X25:AA25"/>
    <mergeCell ref="B12:C12"/>
    <mergeCell ref="B26:I26"/>
    <mergeCell ref="J26:N26"/>
    <mergeCell ref="O26:R26"/>
    <mergeCell ref="S26:W26"/>
    <mergeCell ref="X26:AA26"/>
    <mergeCell ref="AB26:AF26"/>
    <mergeCell ref="O27:R27"/>
    <mergeCell ref="S27:W27"/>
    <mergeCell ref="X27:AA27"/>
    <mergeCell ref="AB27:AF27"/>
    <mergeCell ref="AB25:AF25"/>
    <mergeCell ref="AG25:AJ25"/>
    <mergeCell ref="AG26:AJ26"/>
    <mergeCell ref="AG27:AJ27"/>
    <mergeCell ref="B28:I28"/>
    <mergeCell ref="J28:N28"/>
    <mergeCell ref="O28:R28"/>
    <mergeCell ref="S28:W28"/>
    <mergeCell ref="X28:AA28"/>
    <mergeCell ref="AB28:AF28"/>
    <mergeCell ref="AG28:AJ28"/>
    <mergeCell ref="B27:I27"/>
    <mergeCell ref="J27:N27"/>
    <mergeCell ref="AB30:AF30"/>
    <mergeCell ref="AG30:AJ30"/>
    <mergeCell ref="B29:I29"/>
    <mergeCell ref="J29:N29"/>
    <mergeCell ref="O29:R29"/>
    <mergeCell ref="S29:W29"/>
    <mergeCell ref="X29:AA29"/>
    <mergeCell ref="AB29:AF29"/>
    <mergeCell ref="O31:R31"/>
    <mergeCell ref="S31:W31"/>
    <mergeCell ref="X31:AA31"/>
    <mergeCell ref="AB31:AF31"/>
    <mergeCell ref="AG29:AJ29"/>
    <mergeCell ref="B30:I30"/>
    <mergeCell ref="J30:N30"/>
    <mergeCell ref="O30:R30"/>
    <mergeCell ref="S30:W30"/>
    <mergeCell ref="X30:AA30"/>
    <mergeCell ref="AG31:AJ31"/>
    <mergeCell ref="B32:I32"/>
    <mergeCell ref="J32:N32"/>
    <mergeCell ref="O32:R32"/>
    <mergeCell ref="S32:W32"/>
    <mergeCell ref="X32:AA32"/>
    <mergeCell ref="AB32:AF32"/>
    <mergeCell ref="AG32:AJ32"/>
    <mergeCell ref="B31:I31"/>
    <mergeCell ref="J31:N31"/>
    <mergeCell ref="AG33:AJ33"/>
    <mergeCell ref="B33:I33"/>
    <mergeCell ref="J33:N33"/>
    <mergeCell ref="O33:R33"/>
    <mergeCell ref="S33:W33"/>
    <mergeCell ref="X33:AA33"/>
    <mergeCell ref="AB33:AF33"/>
    <mergeCell ref="B13:C13"/>
    <mergeCell ref="B14:C14"/>
    <mergeCell ref="B6:C6"/>
    <mergeCell ref="B7:C7"/>
    <mergeCell ref="B8:C8"/>
    <mergeCell ref="B9:C9"/>
    <mergeCell ref="B10:C10"/>
    <mergeCell ref="B11:C11"/>
    <mergeCell ref="T11:W11"/>
    <mergeCell ref="P11:S11"/>
    <mergeCell ref="K11:O11"/>
    <mergeCell ref="T12:W12"/>
    <mergeCell ref="P12:S12"/>
    <mergeCell ref="K12:O12"/>
    <mergeCell ref="AC14:AF14"/>
    <mergeCell ref="AG14:AJ14"/>
    <mergeCell ref="F12:J12"/>
    <mergeCell ref="F14:J14"/>
    <mergeCell ref="K14:O14"/>
    <mergeCell ref="P14:S14"/>
    <mergeCell ref="T14:W14"/>
    <mergeCell ref="X14:AB14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90" r:id="rId1"/>
  <headerFooter alignWithMargins="0">
    <oddFooter>&amp;C&amp;"ＭＳ 明朝,標準"-&amp;A-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47"/>
  <sheetViews>
    <sheetView view="pageBreakPreview" zoomScale="60" zoomScaleNormal="70" zoomScalePageLayoutView="0" workbookViewId="0" topLeftCell="A13">
      <selection activeCell="E9" sqref="E8:E9"/>
    </sheetView>
  </sheetViews>
  <sheetFormatPr defaultColWidth="2.375" defaultRowHeight="15" customHeight="1"/>
  <cols>
    <col min="1" max="1" width="2.375" style="35" customWidth="1"/>
    <col min="2" max="2" width="2.375" style="48" customWidth="1"/>
    <col min="3" max="3" width="2.375" style="35" customWidth="1"/>
    <col min="4" max="4" width="20.00390625" style="35" customWidth="1"/>
    <col min="5" max="5" width="16.25390625" style="35" bestFit="1" customWidth="1"/>
    <col min="6" max="6" width="9.875" style="35" bestFit="1" customWidth="1"/>
    <col min="7" max="7" width="16.25390625" style="4" bestFit="1" customWidth="1"/>
    <col min="8" max="8" width="9.875" style="4" bestFit="1" customWidth="1"/>
    <col min="9" max="9" width="16.25390625" style="35" bestFit="1" customWidth="1"/>
    <col min="10" max="10" width="9.875" style="35" bestFit="1" customWidth="1"/>
    <col min="11" max="16384" width="2.375" style="35" customWidth="1"/>
  </cols>
  <sheetData>
    <row r="1" ht="22.5" customHeight="1">
      <c r="A1" s="47" t="s">
        <v>19</v>
      </c>
    </row>
    <row r="2" spans="2:10" ht="15" customHeight="1">
      <c r="B2" s="49"/>
      <c r="C2" s="42"/>
      <c r="D2" s="42"/>
      <c r="E2" s="42"/>
      <c r="F2" s="42"/>
      <c r="G2" s="5"/>
      <c r="H2" s="5"/>
      <c r="I2" s="42"/>
      <c r="J2" s="50"/>
    </row>
    <row r="3" spans="2:10" ht="22.5" customHeight="1">
      <c r="B3" s="225" t="s">
        <v>20</v>
      </c>
      <c r="C3" s="226"/>
      <c r="D3" s="226"/>
      <c r="E3" s="227" t="s">
        <v>162</v>
      </c>
      <c r="F3" s="228"/>
      <c r="G3" s="227" t="s">
        <v>166</v>
      </c>
      <c r="H3" s="228"/>
      <c r="I3" s="227" t="s">
        <v>170</v>
      </c>
      <c r="J3" s="229"/>
    </row>
    <row r="4" spans="2:10" ht="22.5" customHeight="1">
      <c r="B4" s="101"/>
      <c r="C4" s="102"/>
      <c r="D4" s="102"/>
      <c r="E4" s="51" t="s">
        <v>11</v>
      </c>
      <c r="F4" s="52" t="s">
        <v>21</v>
      </c>
      <c r="G4" s="53" t="s">
        <v>11</v>
      </c>
      <c r="H4" s="54" t="s">
        <v>21</v>
      </c>
      <c r="I4" s="51" t="s">
        <v>11</v>
      </c>
      <c r="J4" s="55" t="s">
        <v>21</v>
      </c>
    </row>
    <row r="5" spans="2:10" ht="30" customHeight="1">
      <c r="B5" s="56"/>
      <c r="C5" s="57"/>
      <c r="D5" s="57"/>
      <c r="E5" s="30" t="s">
        <v>144</v>
      </c>
      <c r="F5" s="58" t="s">
        <v>100</v>
      </c>
      <c r="G5" s="30" t="s">
        <v>144</v>
      </c>
      <c r="H5" s="58" t="s">
        <v>100</v>
      </c>
      <c r="I5" s="30" t="s">
        <v>144</v>
      </c>
      <c r="J5" s="59" t="s">
        <v>100</v>
      </c>
    </row>
    <row r="6" spans="2:10" ht="30" customHeight="1">
      <c r="B6" s="60" t="s">
        <v>104</v>
      </c>
      <c r="C6" s="36" t="s">
        <v>127</v>
      </c>
      <c r="D6" s="61" t="s">
        <v>41</v>
      </c>
      <c r="E6" s="31">
        <v>10316853</v>
      </c>
      <c r="F6" s="62">
        <v>36.4</v>
      </c>
      <c r="G6" s="31">
        <v>10272741</v>
      </c>
      <c r="H6" s="62">
        <v>37.1</v>
      </c>
      <c r="I6" s="31">
        <v>10439592</v>
      </c>
      <c r="J6" s="62">
        <v>36.5</v>
      </c>
    </row>
    <row r="7" spans="2:10" ht="30" customHeight="1">
      <c r="B7" s="60" t="s">
        <v>105</v>
      </c>
      <c r="C7" s="36" t="s">
        <v>127</v>
      </c>
      <c r="D7" s="63" t="s">
        <v>22</v>
      </c>
      <c r="E7" s="31">
        <v>124256</v>
      </c>
      <c r="F7" s="62">
        <v>0.4</v>
      </c>
      <c r="G7" s="31">
        <v>125320</v>
      </c>
      <c r="H7" s="62">
        <v>0.4</v>
      </c>
      <c r="I7" s="31">
        <v>127690</v>
      </c>
      <c r="J7" s="62">
        <v>0.5</v>
      </c>
    </row>
    <row r="8" spans="2:10" ht="30" customHeight="1">
      <c r="B8" s="60" t="s">
        <v>106</v>
      </c>
      <c r="C8" s="36" t="s">
        <v>127</v>
      </c>
      <c r="D8" s="63" t="s">
        <v>23</v>
      </c>
      <c r="E8" s="31">
        <v>15522</v>
      </c>
      <c r="F8" s="62">
        <v>0.1</v>
      </c>
      <c r="G8" s="31">
        <v>16391</v>
      </c>
      <c r="H8" s="62">
        <v>0.1</v>
      </c>
      <c r="I8" s="31">
        <v>12316</v>
      </c>
      <c r="J8" s="62">
        <v>0.1</v>
      </c>
    </row>
    <row r="9" spans="2:10" ht="30" customHeight="1">
      <c r="B9" s="60" t="s">
        <v>107</v>
      </c>
      <c r="C9" s="36" t="s">
        <v>127</v>
      </c>
      <c r="D9" s="63" t="s">
        <v>24</v>
      </c>
      <c r="E9" s="31">
        <v>63870</v>
      </c>
      <c r="F9" s="62">
        <v>0.2</v>
      </c>
      <c r="G9" s="31">
        <v>54589</v>
      </c>
      <c r="H9" s="62">
        <v>0.2</v>
      </c>
      <c r="I9" s="31">
        <v>61223</v>
      </c>
      <c r="J9" s="62">
        <v>0.2</v>
      </c>
    </row>
    <row r="10" spans="2:10" ht="30" customHeight="1">
      <c r="B10" s="60" t="s">
        <v>108</v>
      </c>
      <c r="C10" s="36" t="s">
        <v>127</v>
      </c>
      <c r="D10" s="63" t="s">
        <v>25</v>
      </c>
      <c r="E10" s="31">
        <v>63891</v>
      </c>
      <c r="F10" s="62">
        <v>0.2</v>
      </c>
      <c r="G10" s="31">
        <v>44484</v>
      </c>
      <c r="H10" s="62">
        <v>0.2</v>
      </c>
      <c r="I10" s="31">
        <v>37747</v>
      </c>
      <c r="J10" s="62">
        <v>0.1</v>
      </c>
    </row>
    <row r="11" spans="2:10" ht="30" customHeight="1">
      <c r="B11" s="60" t="s">
        <v>109</v>
      </c>
      <c r="C11" s="36" t="s">
        <v>127</v>
      </c>
      <c r="D11" s="63" t="s">
        <v>26</v>
      </c>
      <c r="E11" s="31">
        <v>1473247</v>
      </c>
      <c r="F11" s="62">
        <v>5.2</v>
      </c>
      <c r="G11" s="31">
        <v>1256861</v>
      </c>
      <c r="H11" s="62">
        <v>4.5</v>
      </c>
      <c r="I11" s="31">
        <v>1202965</v>
      </c>
      <c r="J11" s="62">
        <v>4.2</v>
      </c>
    </row>
    <row r="12" spans="2:10" ht="30" customHeight="1">
      <c r="B12" s="60" t="s">
        <v>110</v>
      </c>
      <c r="C12" s="36" t="s">
        <v>127</v>
      </c>
      <c r="D12" s="63" t="s">
        <v>27</v>
      </c>
      <c r="E12" s="31">
        <v>71163</v>
      </c>
      <c r="F12" s="62">
        <v>0.3</v>
      </c>
      <c r="G12" s="31">
        <v>74602</v>
      </c>
      <c r="H12" s="62">
        <v>0.3</v>
      </c>
      <c r="I12" s="31">
        <v>50982</v>
      </c>
      <c r="J12" s="62">
        <v>0.2</v>
      </c>
    </row>
    <row r="13" spans="2:10" ht="30" customHeight="1">
      <c r="B13" s="60" t="s">
        <v>111</v>
      </c>
      <c r="C13" s="36" t="s">
        <v>127</v>
      </c>
      <c r="D13" s="63" t="s">
        <v>28</v>
      </c>
      <c r="E13" s="31">
        <v>464802</v>
      </c>
      <c r="F13" s="62">
        <v>1.6</v>
      </c>
      <c r="G13" s="31">
        <v>459194</v>
      </c>
      <c r="H13" s="62">
        <v>1.7</v>
      </c>
      <c r="I13" s="31">
        <v>462319</v>
      </c>
      <c r="J13" s="62">
        <v>1.6</v>
      </c>
    </row>
    <row r="14" spans="2:10" ht="30" customHeight="1">
      <c r="B14" s="60" t="s">
        <v>112</v>
      </c>
      <c r="C14" s="36" t="s">
        <v>127</v>
      </c>
      <c r="D14" s="63" t="s">
        <v>29</v>
      </c>
      <c r="E14" s="31">
        <v>69110</v>
      </c>
      <c r="F14" s="62">
        <v>0.2</v>
      </c>
      <c r="G14" s="31">
        <v>86308</v>
      </c>
      <c r="H14" s="62">
        <v>0.3</v>
      </c>
      <c r="I14" s="31">
        <v>183292</v>
      </c>
      <c r="J14" s="62">
        <v>0.6</v>
      </c>
    </row>
    <row r="15" spans="2:10" ht="30" customHeight="1">
      <c r="B15" s="60" t="s">
        <v>113</v>
      </c>
      <c r="C15" s="36" t="s">
        <v>127</v>
      </c>
      <c r="D15" s="63" t="s">
        <v>30</v>
      </c>
      <c r="E15" s="31">
        <v>1783786</v>
      </c>
      <c r="F15" s="62">
        <v>6.3</v>
      </c>
      <c r="G15" s="31">
        <v>2046586</v>
      </c>
      <c r="H15" s="62">
        <v>7.4</v>
      </c>
      <c r="I15" s="31">
        <v>2092959</v>
      </c>
      <c r="J15" s="62">
        <v>7.3</v>
      </c>
    </row>
    <row r="16" spans="2:10" ht="30" customHeight="1">
      <c r="B16" s="60" t="s">
        <v>114</v>
      </c>
      <c r="C16" s="36" t="s">
        <v>127</v>
      </c>
      <c r="D16" s="63" t="s">
        <v>42</v>
      </c>
      <c r="E16" s="31">
        <v>10493</v>
      </c>
      <c r="F16" s="62">
        <v>0</v>
      </c>
      <c r="G16" s="31">
        <v>9899</v>
      </c>
      <c r="H16" s="62">
        <v>0</v>
      </c>
      <c r="I16" s="31">
        <v>10092</v>
      </c>
      <c r="J16" s="62">
        <v>0</v>
      </c>
    </row>
    <row r="17" spans="2:10" ht="30" customHeight="1">
      <c r="B17" s="60" t="s">
        <v>115</v>
      </c>
      <c r="C17" s="36" t="s">
        <v>127</v>
      </c>
      <c r="D17" s="63" t="s">
        <v>31</v>
      </c>
      <c r="E17" s="31">
        <v>306834</v>
      </c>
      <c r="F17" s="62">
        <v>1.1</v>
      </c>
      <c r="G17" s="31">
        <v>316918</v>
      </c>
      <c r="H17" s="62">
        <v>1.1</v>
      </c>
      <c r="I17" s="31">
        <v>219904</v>
      </c>
      <c r="J17" s="62">
        <v>0.8</v>
      </c>
    </row>
    <row r="18" spans="2:10" ht="30" customHeight="1">
      <c r="B18" s="60" t="s">
        <v>116</v>
      </c>
      <c r="C18" s="36" t="s">
        <v>127</v>
      </c>
      <c r="D18" s="63" t="s">
        <v>32</v>
      </c>
      <c r="E18" s="31">
        <v>244374</v>
      </c>
      <c r="F18" s="62">
        <v>0.9</v>
      </c>
      <c r="G18" s="31">
        <v>246835</v>
      </c>
      <c r="H18" s="62">
        <v>0.9</v>
      </c>
      <c r="I18" s="31">
        <v>258229</v>
      </c>
      <c r="J18" s="62">
        <v>0.9</v>
      </c>
    </row>
    <row r="19" spans="2:10" ht="30" customHeight="1">
      <c r="B19" s="60" t="s">
        <v>117</v>
      </c>
      <c r="C19" s="36" t="s">
        <v>127</v>
      </c>
      <c r="D19" s="63" t="s">
        <v>33</v>
      </c>
      <c r="E19" s="31">
        <v>5647930</v>
      </c>
      <c r="F19" s="62">
        <v>19.9</v>
      </c>
      <c r="G19" s="31">
        <v>5514309</v>
      </c>
      <c r="H19" s="62">
        <v>19.9</v>
      </c>
      <c r="I19" s="31">
        <v>5807804</v>
      </c>
      <c r="J19" s="62">
        <v>20.3</v>
      </c>
    </row>
    <row r="20" spans="2:10" ht="30" customHeight="1">
      <c r="B20" s="60" t="s">
        <v>118</v>
      </c>
      <c r="C20" s="36" t="s">
        <v>127</v>
      </c>
      <c r="D20" s="63" t="s">
        <v>34</v>
      </c>
      <c r="E20" s="31">
        <v>4358273</v>
      </c>
      <c r="F20" s="62">
        <v>15.4</v>
      </c>
      <c r="G20" s="31">
        <v>4360615</v>
      </c>
      <c r="H20" s="62">
        <v>15.8</v>
      </c>
      <c r="I20" s="31">
        <v>4485816</v>
      </c>
      <c r="J20" s="62">
        <v>15.7</v>
      </c>
    </row>
    <row r="21" spans="2:10" ht="30" customHeight="1">
      <c r="B21" s="60" t="s">
        <v>119</v>
      </c>
      <c r="C21" s="36" t="s">
        <v>127</v>
      </c>
      <c r="D21" s="63" t="s">
        <v>35</v>
      </c>
      <c r="E21" s="31">
        <v>15819</v>
      </c>
      <c r="F21" s="62">
        <v>0.1</v>
      </c>
      <c r="G21" s="31">
        <v>28386</v>
      </c>
      <c r="H21" s="62">
        <v>0.1</v>
      </c>
      <c r="I21" s="31">
        <v>26489</v>
      </c>
      <c r="J21" s="62">
        <v>0.1</v>
      </c>
    </row>
    <row r="22" spans="2:10" ht="30" customHeight="1">
      <c r="B22" s="60" t="s">
        <v>120</v>
      </c>
      <c r="C22" s="36" t="s">
        <v>127</v>
      </c>
      <c r="D22" s="63" t="s">
        <v>36</v>
      </c>
      <c r="E22" s="31">
        <v>7195</v>
      </c>
      <c r="F22" s="62">
        <v>0</v>
      </c>
      <c r="G22" s="31">
        <v>10247</v>
      </c>
      <c r="H22" s="62">
        <v>0</v>
      </c>
      <c r="I22" s="31">
        <v>15309</v>
      </c>
      <c r="J22" s="62">
        <v>0.1</v>
      </c>
    </row>
    <row r="23" spans="2:10" ht="30" customHeight="1">
      <c r="B23" s="60" t="s">
        <v>121</v>
      </c>
      <c r="C23" s="36" t="s">
        <v>127</v>
      </c>
      <c r="D23" s="63" t="s">
        <v>37</v>
      </c>
      <c r="E23" s="31">
        <v>792789</v>
      </c>
      <c r="F23" s="62">
        <v>2.8</v>
      </c>
      <c r="G23" s="31">
        <v>367715</v>
      </c>
      <c r="H23" s="62">
        <v>1.3</v>
      </c>
      <c r="I23" s="31">
        <v>895327</v>
      </c>
      <c r="J23" s="62">
        <v>3.1</v>
      </c>
    </row>
    <row r="24" spans="2:10" ht="30" customHeight="1">
      <c r="B24" s="60" t="s">
        <v>122</v>
      </c>
      <c r="C24" s="36" t="s">
        <v>127</v>
      </c>
      <c r="D24" s="63" t="s">
        <v>38</v>
      </c>
      <c r="E24" s="31">
        <v>640715</v>
      </c>
      <c r="F24" s="62">
        <v>2.3</v>
      </c>
      <c r="G24" s="31">
        <v>724512</v>
      </c>
      <c r="H24" s="62">
        <v>2.6</v>
      </c>
      <c r="I24" s="31">
        <v>827590</v>
      </c>
      <c r="J24" s="62">
        <v>2.9</v>
      </c>
    </row>
    <row r="25" spans="2:10" ht="30" customHeight="1">
      <c r="B25" s="60" t="s">
        <v>123</v>
      </c>
      <c r="C25" s="36" t="s">
        <v>127</v>
      </c>
      <c r="D25" s="63" t="s">
        <v>39</v>
      </c>
      <c r="E25" s="31">
        <v>437878</v>
      </c>
      <c r="F25" s="62">
        <v>1.5</v>
      </c>
      <c r="G25" s="31">
        <v>292543</v>
      </c>
      <c r="H25" s="62">
        <v>1.1</v>
      </c>
      <c r="I25" s="31">
        <v>288271</v>
      </c>
      <c r="J25" s="62">
        <v>1</v>
      </c>
    </row>
    <row r="26" spans="2:10" ht="30" customHeight="1">
      <c r="B26" s="60" t="s">
        <v>124</v>
      </c>
      <c r="C26" s="36" t="s">
        <v>127</v>
      </c>
      <c r="D26" s="63" t="s">
        <v>40</v>
      </c>
      <c r="E26" s="32">
        <v>1450633</v>
      </c>
      <c r="F26" s="62">
        <v>5.1</v>
      </c>
      <c r="G26" s="32">
        <v>1370900</v>
      </c>
      <c r="H26" s="62">
        <v>5</v>
      </c>
      <c r="I26" s="32">
        <v>1082900</v>
      </c>
      <c r="J26" s="62">
        <v>3.8</v>
      </c>
    </row>
    <row r="27" spans="2:10" ht="30" customHeight="1">
      <c r="B27" s="223" t="s">
        <v>54</v>
      </c>
      <c r="C27" s="224"/>
      <c r="D27" s="224"/>
      <c r="E27" s="64">
        <f aca="true" t="shared" si="0" ref="E27:J27">IF(COUNTA(E6:E26)=0,"",SUM(E6:E26))</f>
        <v>28359433</v>
      </c>
      <c r="F27" s="65">
        <f t="shared" si="0"/>
        <v>100</v>
      </c>
      <c r="G27" s="64">
        <f t="shared" si="0"/>
        <v>27679955</v>
      </c>
      <c r="H27" s="65">
        <f t="shared" si="0"/>
        <v>99.99999999999997</v>
      </c>
      <c r="I27" s="64">
        <f t="shared" si="0"/>
        <v>28588816</v>
      </c>
      <c r="J27" s="65">
        <f t="shared" si="0"/>
        <v>100</v>
      </c>
    </row>
    <row r="28" spans="2:10" ht="15" customHeight="1">
      <c r="B28" s="40" t="s">
        <v>131</v>
      </c>
      <c r="D28" s="42"/>
      <c r="E28" s="42"/>
      <c r="F28" s="42"/>
      <c r="G28" s="5"/>
      <c r="H28" s="5"/>
      <c r="I28" s="42"/>
      <c r="J28" s="42"/>
    </row>
    <row r="42" ht="15" customHeight="1">
      <c r="AC42" s="4"/>
    </row>
    <row r="43" ht="15" customHeight="1">
      <c r="AC43" s="4"/>
    </row>
    <row r="44" ht="15" customHeight="1">
      <c r="AC44" s="4"/>
    </row>
    <row r="45" ht="15" customHeight="1">
      <c r="AC45" s="4"/>
    </row>
    <row r="46" ht="15" customHeight="1">
      <c r="AC46" s="4"/>
    </row>
    <row r="47" ht="15" customHeight="1">
      <c r="AC47" s="4"/>
    </row>
  </sheetData>
  <sheetProtection/>
  <mergeCells count="5">
    <mergeCell ref="B27:D27"/>
    <mergeCell ref="B3:D4"/>
    <mergeCell ref="E3:F3"/>
    <mergeCell ref="G3:H3"/>
    <mergeCell ref="I3:J3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81" r:id="rId1"/>
  <headerFooter alignWithMargins="0">
    <oddFooter>&amp;C&amp;"ＭＳ 明朝,標準"-&amp;A-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60" zoomScaleNormal="70" zoomScalePageLayoutView="0" workbookViewId="0" topLeftCell="A2">
      <selection activeCell="I8" sqref="I8"/>
    </sheetView>
  </sheetViews>
  <sheetFormatPr defaultColWidth="2.375" defaultRowHeight="15" customHeight="1"/>
  <cols>
    <col min="1" max="1" width="2.375" style="4" customWidth="1"/>
    <col min="2" max="2" width="2.375" style="67" customWidth="1"/>
    <col min="3" max="3" width="2.375" style="4" customWidth="1"/>
    <col min="4" max="4" width="13.75390625" style="4" customWidth="1"/>
    <col min="5" max="5" width="16.25390625" style="4" bestFit="1" customWidth="1"/>
    <col min="6" max="6" width="9.875" style="4" bestFit="1" customWidth="1"/>
    <col min="7" max="7" width="16.25390625" style="4" bestFit="1" customWidth="1"/>
    <col min="8" max="8" width="9.875" style="4" bestFit="1" customWidth="1"/>
    <col min="9" max="9" width="16.25390625" style="4" bestFit="1" customWidth="1"/>
    <col min="10" max="10" width="9.875" style="4" bestFit="1" customWidth="1"/>
    <col min="11" max="16384" width="2.375" style="4" customWidth="1"/>
  </cols>
  <sheetData>
    <row r="1" ht="22.5" customHeight="1">
      <c r="A1" s="66" t="s">
        <v>43</v>
      </c>
    </row>
    <row r="2" spans="2:10" ht="15" customHeight="1">
      <c r="B2" s="68"/>
      <c r="C2" s="5"/>
      <c r="D2" s="5"/>
      <c r="E2" s="5"/>
      <c r="F2" s="5"/>
      <c r="G2" s="5"/>
      <c r="H2" s="5"/>
      <c r="I2" s="5"/>
      <c r="J2" s="69"/>
    </row>
    <row r="3" spans="2:10" ht="22.5" customHeight="1">
      <c r="B3" s="232" t="s">
        <v>20</v>
      </c>
      <c r="C3" s="233"/>
      <c r="D3" s="233"/>
      <c r="E3" s="236" t="s">
        <v>162</v>
      </c>
      <c r="F3" s="236"/>
      <c r="G3" s="236" t="s">
        <v>166</v>
      </c>
      <c r="H3" s="236"/>
      <c r="I3" s="236" t="s">
        <v>170</v>
      </c>
      <c r="J3" s="236"/>
    </row>
    <row r="4" spans="2:10" ht="22.5" customHeight="1">
      <c r="B4" s="234"/>
      <c r="C4" s="235"/>
      <c r="D4" s="235"/>
      <c r="E4" s="53" t="s">
        <v>11</v>
      </c>
      <c r="F4" s="70" t="s">
        <v>21</v>
      </c>
      <c r="G4" s="71" t="s">
        <v>11</v>
      </c>
      <c r="H4" s="72" t="s">
        <v>21</v>
      </c>
      <c r="I4" s="71" t="s">
        <v>11</v>
      </c>
      <c r="J4" s="72" t="s">
        <v>21</v>
      </c>
    </row>
    <row r="5" spans="2:10" ht="37.5" customHeight="1">
      <c r="B5" s="73"/>
      <c r="C5" s="74"/>
      <c r="D5" s="74"/>
      <c r="E5" s="30" t="s">
        <v>144</v>
      </c>
      <c r="F5" s="58" t="s">
        <v>100</v>
      </c>
      <c r="G5" s="30" t="s">
        <v>144</v>
      </c>
      <c r="H5" s="58" t="s">
        <v>100</v>
      </c>
      <c r="I5" s="30" t="s">
        <v>144</v>
      </c>
      <c r="J5" s="59" t="s">
        <v>100</v>
      </c>
    </row>
    <row r="6" spans="2:10" ht="37.5" customHeight="1">
      <c r="B6" s="60" t="s">
        <v>104</v>
      </c>
      <c r="C6" s="75" t="s">
        <v>127</v>
      </c>
      <c r="D6" s="76" t="s">
        <v>44</v>
      </c>
      <c r="E6" s="77">
        <v>270624</v>
      </c>
      <c r="F6" s="78">
        <v>1</v>
      </c>
      <c r="G6" s="77">
        <v>269599</v>
      </c>
      <c r="H6" s="78">
        <v>1</v>
      </c>
      <c r="I6" s="77">
        <v>265201</v>
      </c>
      <c r="J6" s="78">
        <v>1</v>
      </c>
    </row>
    <row r="7" spans="2:10" ht="37.5" customHeight="1">
      <c r="B7" s="60" t="s">
        <v>105</v>
      </c>
      <c r="C7" s="75" t="s">
        <v>127</v>
      </c>
      <c r="D7" s="79" t="s">
        <v>45</v>
      </c>
      <c r="E7" s="77">
        <v>3365883</v>
      </c>
      <c r="F7" s="78">
        <v>12.2</v>
      </c>
      <c r="G7" s="77">
        <v>3023639</v>
      </c>
      <c r="H7" s="78">
        <v>11.3</v>
      </c>
      <c r="I7" s="77">
        <v>3275794</v>
      </c>
      <c r="J7" s="78">
        <v>11.8</v>
      </c>
    </row>
    <row r="8" spans="2:10" ht="37.5" customHeight="1">
      <c r="B8" s="60" t="s">
        <v>106</v>
      </c>
      <c r="C8" s="75" t="s">
        <v>127</v>
      </c>
      <c r="D8" s="79" t="s">
        <v>46</v>
      </c>
      <c r="E8" s="77">
        <v>14788216</v>
      </c>
      <c r="F8" s="78">
        <v>53.5</v>
      </c>
      <c r="G8" s="77">
        <v>14228025</v>
      </c>
      <c r="H8" s="78">
        <v>53</v>
      </c>
      <c r="I8" s="77">
        <v>14807332</v>
      </c>
      <c r="J8" s="78">
        <v>53.4</v>
      </c>
    </row>
    <row r="9" spans="2:10" ht="37.5" customHeight="1">
      <c r="B9" s="60" t="s">
        <v>107</v>
      </c>
      <c r="C9" s="75" t="s">
        <v>127</v>
      </c>
      <c r="D9" s="79" t="s">
        <v>47</v>
      </c>
      <c r="E9" s="77">
        <v>1915079</v>
      </c>
      <c r="F9" s="78">
        <v>6.9</v>
      </c>
      <c r="G9" s="77">
        <v>2050190</v>
      </c>
      <c r="H9" s="78">
        <v>7.6</v>
      </c>
      <c r="I9" s="77">
        <v>2025072</v>
      </c>
      <c r="J9" s="78">
        <v>7.3</v>
      </c>
    </row>
    <row r="10" spans="2:10" ht="37.5" customHeight="1">
      <c r="B10" s="60" t="s">
        <v>154</v>
      </c>
      <c r="C10" s="75" t="s">
        <v>127</v>
      </c>
      <c r="D10" s="79" t="s">
        <v>48</v>
      </c>
      <c r="E10" s="77">
        <v>56812</v>
      </c>
      <c r="F10" s="78">
        <v>0.2</v>
      </c>
      <c r="G10" s="77">
        <v>55646</v>
      </c>
      <c r="H10" s="78">
        <v>0.2</v>
      </c>
      <c r="I10" s="77">
        <v>38223</v>
      </c>
      <c r="J10" s="78">
        <v>0.1</v>
      </c>
    </row>
    <row r="11" spans="2:10" ht="37.5" customHeight="1">
      <c r="B11" s="60" t="s">
        <v>155</v>
      </c>
      <c r="C11" s="75" t="s">
        <v>127</v>
      </c>
      <c r="D11" s="79" t="s">
        <v>49</v>
      </c>
      <c r="E11" s="77">
        <v>453551</v>
      </c>
      <c r="F11" s="78">
        <v>1.7</v>
      </c>
      <c r="G11" s="77">
        <v>207935</v>
      </c>
      <c r="H11" s="78">
        <v>0.8</v>
      </c>
      <c r="I11" s="77">
        <v>275820</v>
      </c>
      <c r="J11" s="78">
        <v>1</v>
      </c>
    </row>
    <row r="12" spans="2:10" ht="37.5" customHeight="1">
      <c r="B12" s="60" t="s">
        <v>156</v>
      </c>
      <c r="C12" s="75" t="s">
        <v>127</v>
      </c>
      <c r="D12" s="79" t="s">
        <v>50</v>
      </c>
      <c r="E12" s="77">
        <v>1749461</v>
      </c>
      <c r="F12" s="78">
        <v>6.3</v>
      </c>
      <c r="G12" s="77">
        <v>1793280</v>
      </c>
      <c r="H12" s="78">
        <v>6.7</v>
      </c>
      <c r="I12" s="77">
        <v>1872433</v>
      </c>
      <c r="J12" s="78">
        <v>6.7</v>
      </c>
    </row>
    <row r="13" spans="2:10" ht="37.5" customHeight="1">
      <c r="B13" s="60" t="s">
        <v>157</v>
      </c>
      <c r="C13" s="75" t="s">
        <v>127</v>
      </c>
      <c r="D13" s="79" t="s">
        <v>51</v>
      </c>
      <c r="E13" s="77">
        <v>943653</v>
      </c>
      <c r="F13" s="78">
        <v>3.4</v>
      </c>
      <c r="G13" s="77">
        <v>962536</v>
      </c>
      <c r="H13" s="78">
        <v>3.6</v>
      </c>
      <c r="I13" s="77">
        <v>1028957</v>
      </c>
      <c r="J13" s="78">
        <v>3.7</v>
      </c>
    </row>
    <row r="14" spans="2:10" ht="37.5" customHeight="1">
      <c r="B14" s="60" t="s">
        <v>158</v>
      </c>
      <c r="C14" s="75" t="s">
        <v>127</v>
      </c>
      <c r="D14" s="79" t="s">
        <v>52</v>
      </c>
      <c r="E14" s="77">
        <v>2873949</v>
      </c>
      <c r="F14" s="78">
        <v>10.4</v>
      </c>
      <c r="G14" s="77">
        <v>3039483</v>
      </c>
      <c r="H14" s="78">
        <v>11.3</v>
      </c>
      <c r="I14" s="77">
        <v>2911919</v>
      </c>
      <c r="J14" s="78">
        <v>10.5</v>
      </c>
    </row>
    <row r="15" spans="2:10" ht="37.5" customHeight="1">
      <c r="B15" s="60" t="s">
        <v>159</v>
      </c>
      <c r="C15" s="75" t="s">
        <v>127</v>
      </c>
      <c r="D15" s="79" t="s">
        <v>53</v>
      </c>
      <c r="E15" s="77">
        <v>1217693</v>
      </c>
      <c r="F15" s="78">
        <v>4.4</v>
      </c>
      <c r="G15" s="77">
        <v>1222032</v>
      </c>
      <c r="H15" s="78">
        <v>4.5</v>
      </c>
      <c r="I15" s="77">
        <v>1247195</v>
      </c>
      <c r="J15" s="78">
        <v>4.5</v>
      </c>
    </row>
    <row r="16" spans="2:10" ht="37.5" customHeight="1">
      <c r="B16" s="60" t="s">
        <v>114</v>
      </c>
      <c r="C16" s="75" t="s">
        <v>127</v>
      </c>
      <c r="D16" s="79" t="s">
        <v>173</v>
      </c>
      <c r="E16" s="84" t="s">
        <v>179</v>
      </c>
      <c r="F16" s="85" t="s">
        <v>178</v>
      </c>
      <c r="G16" s="84" t="s">
        <v>180</v>
      </c>
      <c r="H16" s="85" t="s">
        <v>178</v>
      </c>
      <c r="I16" s="31">
        <v>2688</v>
      </c>
      <c r="J16" s="78">
        <v>0</v>
      </c>
    </row>
    <row r="17" spans="2:10" ht="37.5" customHeight="1">
      <c r="B17" s="230" t="s">
        <v>74</v>
      </c>
      <c r="C17" s="231"/>
      <c r="D17" s="231"/>
      <c r="E17" s="64">
        <f>SUM(E6:E15)</f>
        <v>27634921</v>
      </c>
      <c r="F17" s="80">
        <f>SUM(F6:F15)</f>
        <v>100.00000000000003</v>
      </c>
      <c r="G17" s="64">
        <f>SUM(G6:G15)</f>
        <v>26852365</v>
      </c>
      <c r="H17" s="80">
        <f>SUM(H6:H15)</f>
        <v>99.99999999999999</v>
      </c>
      <c r="I17" s="64">
        <f>SUM(I6:I16)</f>
        <v>27750634</v>
      </c>
      <c r="J17" s="81">
        <v>100</v>
      </c>
    </row>
    <row r="18" spans="2:6" ht="15" customHeight="1">
      <c r="B18" s="68"/>
      <c r="C18" s="5"/>
      <c r="D18" s="5"/>
      <c r="E18" s="5"/>
      <c r="F18" s="5"/>
    </row>
    <row r="19" spans="2:6" ht="15" customHeight="1">
      <c r="B19" s="68"/>
      <c r="C19" s="5"/>
      <c r="D19" s="5"/>
      <c r="E19" s="5"/>
      <c r="F19" s="5"/>
    </row>
    <row r="20" spans="2:6" ht="15" customHeight="1">
      <c r="B20" s="68"/>
      <c r="C20" s="5"/>
      <c r="D20" s="5"/>
      <c r="E20" s="5"/>
      <c r="F20" s="5"/>
    </row>
    <row r="21" spans="2:6" ht="15" customHeight="1">
      <c r="B21" s="68"/>
      <c r="C21" s="5"/>
      <c r="D21" s="5"/>
      <c r="E21" s="5"/>
      <c r="F21" s="5"/>
    </row>
    <row r="22" spans="2:6" ht="15" customHeight="1">
      <c r="B22" s="68"/>
      <c r="C22" s="5"/>
      <c r="D22" s="5"/>
      <c r="E22" s="5"/>
      <c r="F22" s="5"/>
    </row>
    <row r="23" spans="2:6" ht="15" customHeight="1">
      <c r="B23" s="68"/>
      <c r="C23" s="5"/>
      <c r="D23" s="5"/>
      <c r="E23" s="5"/>
      <c r="F23" s="5"/>
    </row>
    <row r="24" spans="2:6" ht="15" customHeight="1">
      <c r="B24" s="68"/>
      <c r="C24" s="5"/>
      <c r="D24" s="5"/>
      <c r="E24" s="5"/>
      <c r="F24" s="5"/>
    </row>
    <row r="25" spans="2:6" ht="15" customHeight="1">
      <c r="B25" s="68"/>
      <c r="C25" s="5"/>
      <c r="D25" s="5"/>
      <c r="E25" s="5"/>
      <c r="F25" s="5"/>
    </row>
    <row r="26" spans="2:6" ht="15" customHeight="1">
      <c r="B26" s="68"/>
      <c r="C26" s="5"/>
      <c r="D26" s="5"/>
      <c r="E26" s="5"/>
      <c r="F26" s="5"/>
    </row>
    <row r="27" spans="2:6" ht="15" customHeight="1">
      <c r="B27" s="68"/>
      <c r="C27" s="5"/>
      <c r="D27" s="5"/>
      <c r="E27" s="5"/>
      <c r="F27" s="5"/>
    </row>
    <row r="28" spans="2:6" ht="15" customHeight="1">
      <c r="B28" s="68"/>
      <c r="C28" s="5"/>
      <c r="D28" s="5"/>
      <c r="E28" s="5"/>
      <c r="F28" s="5"/>
    </row>
  </sheetData>
  <sheetProtection/>
  <mergeCells count="5">
    <mergeCell ref="B17:D17"/>
    <mergeCell ref="B3:D4"/>
    <mergeCell ref="E3:F3"/>
    <mergeCell ref="G3:H3"/>
    <mergeCell ref="I3:J3"/>
  </mergeCells>
  <printOptions/>
  <pageMargins left="1" right="1" top="1" bottom="1" header="0.5" footer="0.5"/>
  <pageSetup horizontalDpi="600" verticalDpi="600" orientation="portrait" paperSize="9" scale="82" r:id="rId1"/>
  <headerFooter alignWithMargins="0">
    <oddFooter>&amp;C&amp;"ＭＳ 明朝,標準"-&amp;A-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showZeros="0" view="pageBreakPreview" zoomScale="115" zoomScaleNormal="70" zoomScaleSheetLayoutView="115" zoomScalePageLayoutView="0" workbookViewId="0" topLeftCell="A15">
      <selection activeCell="C19" sqref="C19:C20"/>
    </sheetView>
  </sheetViews>
  <sheetFormatPr defaultColWidth="2.375" defaultRowHeight="15" customHeight="1"/>
  <cols>
    <col min="1" max="1" width="2.375" style="4" customWidth="1"/>
    <col min="2" max="2" width="25.125" style="4" customWidth="1"/>
    <col min="3" max="5" width="19.25390625" style="4" customWidth="1"/>
    <col min="6" max="16384" width="2.375" style="4" customWidth="1"/>
  </cols>
  <sheetData>
    <row r="1" ht="22.5" customHeight="1">
      <c r="A1" s="3" t="s">
        <v>55</v>
      </c>
    </row>
    <row r="2" spans="2:5" ht="15" customHeight="1">
      <c r="B2" s="5"/>
      <c r="C2" s="5"/>
      <c r="D2" s="5"/>
      <c r="E2" s="6" t="s">
        <v>130</v>
      </c>
    </row>
    <row r="3" spans="2:5" ht="30" customHeight="1">
      <c r="B3" s="7" t="s">
        <v>60</v>
      </c>
      <c r="C3" s="8" t="s">
        <v>162</v>
      </c>
      <c r="D3" s="8" t="s">
        <v>166</v>
      </c>
      <c r="E3" s="8" t="s">
        <v>170</v>
      </c>
    </row>
    <row r="4" spans="2:5" ht="30" customHeight="1">
      <c r="B4" s="9" t="s">
        <v>56</v>
      </c>
      <c r="C4" s="10">
        <v>9810807</v>
      </c>
      <c r="D4" s="10">
        <v>8110004</v>
      </c>
      <c r="E4" s="10">
        <v>7995297</v>
      </c>
    </row>
    <row r="5" spans="2:5" ht="30" customHeight="1">
      <c r="B5" s="11" t="s">
        <v>57</v>
      </c>
      <c r="C5" s="12">
        <v>1182079</v>
      </c>
      <c r="D5" s="12">
        <v>1132065</v>
      </c>
      <c r="E5" s="12">
        <v>1080850</v>
      </c>
    </row>
    <row r="6" spans="2:5" ht="30" customHeight="1">
      <c r="B6" s="11" t="s">
        <v>58</v>
      </c>
      <c r="C6" s="12">
        <v>4651383</v>
      </c>
      <c r="D6" s="12">
        <v>4845218</v>
      </c>
      <c r="E6" s="12">
        <v>4995222</v>
      </c>
    </row>
    <row r="7" spans="2:5" ht="30" customHeight="1">
      <c r="B7" s="11" t="s">
        <v>59</v>
      </c>
      <c r="C7" s="12">
        <v>1935169</v>
      </c>
      <c r="D7" s="12">
        <v>1731609</v>
      </c>
      <c r="E7" s="12">
        <v>1700839</v>
      </c>
    </row>
    <row r="8" spans="2:5" ht="30" customHeight="1">
      <c r="B8" s="13" t="s">
        <v>93</v>
      </c>
      <c r="C8" s="14">
        <v>1393859</v>
      </c>
      <c r="D8" s="14">
        <v>1499817</v>
      </c>
      <c r="E8" s="14">
        <v>1579093</v>
      </c>
    </row>
    <row r="12" ht="22.5" customHeight="1">
      <c r="A12" s="3" t="s">
        <v>61</v>
      </c>
    </row>
    <row r="13" spans="2:5" ht="15" customHeight="1">
      <c r="B13" s="5"/>
      <c r="C13" s="5"/>
      <c r="D13" s="5"/>
      <c r="E13" s="6" t="s">
        <v>168</v>
      </c>
    </row>
    <row r="14" spans="2:5" ht="30" customHeight="1">
      <c r="B14" s="7" t="s">
        <v>146</v>
      </c>
      <c r="C14" s="15" t="s">
        <v>145</v>
      </c>
      <c r="D14" s="7" t="s">
        <v>126</v>
      </c>
      <c r="E14" s="16" t="s">
        <v>164</v>
      </c>
    </row>
    <row r="15" spans="2:5" ht="30" customHeight="1">
      <c r="B15" s="17" t="s">
        <v>62</v>
      </c>
      <c r="C15" s="10">
        <v>17080</v>
      </c>
      <c r="D15" s="10">
        <v>1650766</v>
      </c>
      <c r="E15" s="10">
        <v>34368</v>
      </c>
    </row>
    <row r="16" spans="2:5" ht="30" customHeight="1">
      <c r="B16" s="1" t="s">
        <v>94</v>
      </c>
      <c r="C16" s="12">
        <v>323</v>
      </c>
      <c r="D16" s="12">
        <v>93143</v>
      </c>
      <c r="E16" s="12">
        <v>46633</v>
      </c>
    </row>
    <row r="17" spans="2:5" ht="30" customHeight="1">
      <c r="B17" s="1" t="s">
        <v>63</v>
      </c>
      <c r="C17" s="12">
        <v>478</v>
      </c>
      <c r="D17" s="12">
        <v>55562</v>
      </c>
      <c r="E17" s="12">
        <v>21377</v>
      </c>
    </row>
    <row r="18" spans="2:5" ht="30" customHeight="1">
      <c r="B18" s="1" t="s">
        <v>96</v>
      </c>
      <c r="C18" s="12">
        <v>43</v>
      </c>
      <c r="D18" s="12">
        <v>4562</v>
      </c>
      <c r="E18" s="12">
        <v>2468</v>
      </c>
    </row>
    <row r="19" spans="2:5" ht="30" customHeight="1">
      <c r="B19" s="2" t="s">
        <v>64</v>
      </c>
      <c r="C19" s="237">
        <v>19</v>
      </c>
      <c r="D19" s="237">
        <v>470</v>
      </c>
      <c r="E19" s="238">
        <v>17802</v>
      </c>
    </row>
    <row r="20" spans="2:5" ht="30" customHeight="1">
      <c r="B20" s="2" t="s">
        <v>97</v>
      </c>
      <c r="C20" s="237"/>
      <c r="D20" s="237"/>
      <c r="E20" s="238"/>
    </row>
    <row r="21" spans="2:5" ht="30" customHeight="1">
      <c r="B21" s="1" t="s">
        <v>65</v>
      </c>
      <c r="C21" s="12">
        <v>225</v>
      </c>
      <c r="D21" s="12">
        <v>20000</v>
      </c>
      <c r="E21" s="12">
        <v>25828</v>
      </c>
    </row>
    <row r="22" spans="2:5" ht="30" customHeight="1">
      <c r="B22" s="1" t="s">
        <v>95</v>
      </c>
      <c r="C22" s="12">
        <v>11</v>
      </c>
      <c r="D22" s="12">
        <v>2432</v>
      </c>
      <c r="E22" s="12">
        <v>23139</v>
      </c>
    </row>
    <row r="23" spans="2:5" ht="30" customHeight="1">
      <c r="B23" s="1" t="s">
        <v>66</v>
      </c>
      <c r="C23" s="12">
        <v>2</v>
      </c>
      <c r="D23" s="12">
        <v>310</v>
      </c>
      <c r="E23" s="12">
        <v>18419</v>
      </c>
    </row>
    <row r="24" spans="2:5" ht="30" customHeight="1">
      <c r="B24" s="1" t="s">
        <v>67</v>
      </c>
      <c r="C24" s="12">
        <v>100</v>
      </c>
      <c r="D24" s="12">
        <v>10616</v>
      </c>
      <c r="E24" s="12">
        <v>6970</v>
      </c>
    </row>
    <row r="25" spans="2:5" ht="30" customHeight="1">
      <c r="B25" s="1" t="s">
        <v>68</v>
      </c>
      <c r="C25" s="12">
        <v>90</v>
      </c>
      <c r="D25" s="12">
        <v>4701</v>
      </c>
      <c r="E25" s="12">
        <v>1415</v>
      </c>
    </row>
    <row r="26" spans="2:5" ht="30" customHeight="1">
      <c r="B26" s="18" t="s">
        <v>69</v>
      </c>
      <c r="C26" s="14">
        <v>752</v>
      </c>
      <c r="D26" s="14">
        <v>32056</v>
      </c>
      <c r="E26" s="14">
        <v>6328</v>
      </c>
    </row>
    <row r="27" spans="2:5" ht="30" customHeight="1">
      <c r="B27" s="7" t="s">
        <v>54</v>
      </c>
      <c r="C27" s="19">
        <f>SUM(C15:C26)</f>
        <v>19123</v>
      </c>
      <c r="D27" s="19">
        <f>SUM(D15:D26)</f>
        <v>1874618</v>
      </c>
      <c r="E27" s="29"/>
    </row>
    <row r="28" spans="2:5" ht="15" customHeight="1">
      <c r="B28" s="20" t="s">
        <v>132</v>
      </c>
      <c r="C28" s="5"/>
      <c r="D28" s="5"/>
      <c r="E28" s="5"/>
    </row>
    <row r="29" spans="2:5" ht="15" customHeight="1">
      <c r="B29" s="5"/>
      <c r="C29" s="5"/>
      <c r="D29" s="5"/>
      <c r="E29" s="5"/>
    </row>
  </sheetData>
  <sheetProtection/>
  <mergeCells count="3">
    <mergeCell ref="C19:C20"/>
    <mergeCell ref="D19:D20"/>
    <mergeCell ref="E19:E20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2"/>
  <headerFooter alignWithMargins="0">
    <oddFooter>&amp;C&amp;"ＭＳ 明朝,標準"-&amp;A-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27"/>
  <sheetViews>
    <sheetView showZeros="0" view="pageBreakPreview" zoomScale="70" zoomScaleNormal="70" zoomScaleSheetLayoutView="70" zoomScalePageLayoutView="0" workbookViewId="0" topLeftCell="A1">
      <selection activeCell="BB3" sqref="BB3:BO3"/>
    </sheetView>
  </sheetViews>
  <sheetFormatPr defaultColWidth="1.25" defaultRowHeight="15" customHeight="1"/>
  <cols>
    <col min="1" max="1" width="2.375" style="4" customWidth="1"/>
    <col min="2" max="2" width="1.00390625" style="4" customWidth="1"/>
    <col min="3" max="20" width="1.25" style="4" customWidth="1"/>
    <col min="21" max="21" width="5.875" style="4" customWidth="1"/>
    <col min="22" max="32" width="1.25" style="4" customWidth="1"/>
    <col min="33" max="33" width="4.00390625" style="4" customWidth="1"/>
    <col min="34" max="42" width="1.25" style="4" customWidth="1"/>
    <col min="43" max="43" width="1.625" style="4" customWidth="1"/>
    <col min="44" max="44" width="1.12109375" style="4" customWidth="1"/>
    <col min="45" max="64" width="1.25" style="4" customWidth="1"/>
    <col min="65" max="65" width="0.74609375" style="4" customWidth="1"/>
    <col min="66" max="66" width="0.12890625" style="4" customWidth="1"/>
    <col min="67" max="67" width="4.375" style="4" customWidth="1"/>
    <col min="68" max="68" width="1.25" style="4" customWidth="1"/>
    <col min="69" max="16384" width="1.25" style="4" customWidth="1"/>
  </cols>
  <sheetData>
    <row r="1" ht="22.5" customHeight="1">
      <c r="A1" s="3" t="s">
        <v>70</v>
      </c>
    </row>
    <row r="2" spans="2:67" ht="1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N2" s="5"/>
      <c r="BO2" s="6" t="s">
        <v>169</v>
      </c>
    </row>
    <row r="3" spans="2:67" ht="30" customHeight="1">
      <c r="B3" s="345" t="s">
        <v>73</v>
      </c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 t="s">
        <v>136</v>
      </c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 t="s">
        <v>135</v>
      </c>
      <c r="AN3" s="345"/>
      <c r="AO3" s="345"/>
      <c r="AP3" s="345"/>
      <c r="AQ3" s="345"/>
      <c r="AR3" s="345"/>
      <c r="AS3" s="345"/>
      <c r="AT3" s="345"/>
      <c r="AU3" s="345"/>
      <c r="AV3" s="345"/>
      <c r="AW3" s="345"/>
      <c r="AX3" s="345"/>
      <c r="AY3" s="345"/>
      <c r="AZ3" s="345"/>
      <c r="BA3" s="345"/>
      <c r="BB3" s="348" t="s">
        <v>165</v>
      </c>
      <c r="BC3" s="349"/>
      <c r="BD3" s="349"/>
      <c r="BE3" s="349"/>
      <c r="BF3" s="349"/>
      <c r="BG3" s="349"/>
      <c r="BH3" s="349"/>
      <c r="BI3" s="349"/>
      <c r="BJ3" s="349"/>
      <c r="BK3" s="349"/>
      <c r="BL3" s="349"/>
      <c r="BM3" s="349"/>
      <c r="BN3" s="349"/>
      <c r="BO3" s="350"/>
    </row>
    <row r="4" spans="2:67" ht="30" customHeight="1">
      <c r="B4" s="351" t="s">
        <v>72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3"/>
      <c r="X4" s="354">
        <v>1953</v>
      </c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>
        <v>510419</v>
      </c>
      <c r="AN4" s="354"/>
      <c r="AO4" s="354"/>
      <c r="AP4" s="354"/>
      <c r="AQ4" s="354"/>
      <c r="AR4" s="354"/>
      <c r="AS4" s="354"/>
      <c r="AT4" s="354"/>
      <c r="AU4" s="354"/>
      <c r="AV4" s="354"/>
      <c r="AW4" s="354"/>
      <c r="AX4" s="354"/>
      <c r="AY4" s="354"/>
      <c r="AZ4" s="354"/>
      <c r="BA4" s="354"/>
      <c r="BB4" s="354">
        <v>45325</v>
      </c>
      <c r="BC4" s="354"/>
      <c r="BD4" s="354"/>
      <c r="BE4" s="354"/>
      <c r="BF4" s="354"/>
      <c r="BG4" s="354"/>
      <c r="BH4" s="354"/>
      <c r="BI4" s="354"/>
      <c r="BJ4" s="354"/>
      <c r="BK4" s="354"/>
      <c r="BL4" s="354"/>
      <c r="BM4" s="354"/>
      <c r="BN4" s="354"/>
      <c r="BO4" s="354"/>
    </row>
    <row r="5" spans="2:67" ht="30" customHeight="1">
      <c r="B5" s="342" t="s">
        <v>71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4"/>
      <c r="X5" s="238">
        <v>2128</v>
      </c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>
        <v>938346</v>
      </c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>
        <v>41988</v>
      </c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</row>
    <row r="6" spans="2:67" ht="30" customHeight="1">
      <c r="B6" s="345" t="s">
        <v>74</v>
      </c>
      <c r="C6" s="345"/>
      <c r="D6" s="345"/>
      <c r="E6" s="345"/>
      <c r="F6" s="345"/>
      <c r="G6" s="345"/>
      <c r="H6" s="345"/>
      <c r="I6" s="345"/>
      <c r="J6" s="345"/>
      <c r="K6" s="345"/>
      <c r="L6" s="345"/>
      <c r="M6" s="345"/>
      <c r="N6" s="345"/>
      <c r="O6" s="345"/>
      <c r="P6" s="345"/>
      <c r="Q6" s="345"/>
      <c r="R6" s="345"/>
      <c r="S6" s="345"/>
      <c r="T6" s="345"/>
      <c r="U6" s="345"/>
      <c r="V6" s="345"/>
      <c r="W6" s="345"/>
      <c r="X6" s="346">
        <f>SUM(X4:AL5)</f>
        <v>4081</v>
      </c>
      <c r="Y6" s="346"/>
      <c r="Z6" s="346"/>
      <c r="AA6" s="346"/>
      <c r="AB6" s="346"/>
      <c r="AC6" s="346"/>
      <c r="AD6" s="346"/>
      <c r="AE6" s="346"/>
      <c r="AF6" s="346"/>
      <c r="AG6" s="346"/>
      <c r="AH6" s="346"/>
      <c r="AI6" s="346"/>
      <c r="AJ6" s="346"/>
      <c r="AK6" s="346"/>
      <c r="AL6" s="346"/>
      <c r="AM6" s="346">
        <f>SUM(AM4:BA5)</f>
        <v>1448765</v>
      </c>
      <c r="AN6" s="346"/>
      <c r="AO6" s="346"/>
      <c r="AP6" s="346"/>
      <c r="AQ6" s="346"/>
      <c r="AR6" s="346"/>
      <c r="AS6" s="346"/>
      <c r="AT6" s="346"/>
      <c r="AU6" s="346"/>
      <c r="AV6" s="346"/>
      <c r="AW6" s="346"/>
      <c r="AX6" s="346"/>
      <c r="AY6" s="346"/>
      <c r="AZ6" s="346"/>
      <c r="BA6" s="346"/>
      <c r="BB6" s="347"/>
      <c r="BC6" s="347"/>
      <c r="BD6" s="347"/>
      <c r="BE6" s="347"/>
      <c r="BF6" s="347"/>
      <c r="BG6" s="347"/>
      <c r="BH6" s="347"/>
      <c r="BI6" s="347"/>
      <c r="BJ6" s="347"/>
      <c r="BK6" s="347"/>
      <c r="BL6" s="347"/>
      <c r="BM6" s="347"/>
      <c r="BN6" s="347"/>
      <c r="BO6" s="347"/>
    </row>
    <row r="7" spans="2:67" ht="15" customHeight="1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</row>
    <row r="8" spans="2:67" ht="15" customHeight="1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</row>
    <row r="10" ht="22.5" customHeight="1">
      <c r="A10" s="3" t="s">
        <v>75</v>
      </c>
    </row>
    <row r="11" spans="2:67" ht="1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N11" s="5"/>
      <c r="BO11" s="6" t="s">
        <v>133</v>
      </c>
    </row>
    <row r="12" spans="2:67" ht="48.75" customHeight="1">
      <c r="B12" s="277" t="s">
        <v>73</v>
      </c>
      <c r="C12" s="277"/>
      <c r="D12" s="277"/>
      <c r="E12" s="277"/>
      <c r="F12" s="277"/>
      <c r="G12" s="277"/>
      <c r="H12" s="277"/>
      <c r="I12" s="277"/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335" t="s">
        <v>182</v>
      </c>
      <c r="W12" s="336"/>
      <c r="X12" s="336"/>
      <c r="Y12" s="336"/>
      <c r="Z12" s="336"/>
      <c r="AA12" s="336"/>
      <c r="AB12" s="336"/>
      <c r="AC12" s="336"/>
      <c r="AD12" s="336"/>
      <c r="AE12" s="336"/>
      <c r="AF12" s="336"/>
      <c r="AG12" s="337"/>
      <c r="AH12" s="277" t="s">
        <v>76</v>
      </c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 t="s">
        <v>77</v>
      </c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338" t="s">
        <v>183</v>
      </c>
      <c r="BE12" s="338"/>
      <c r="BF12" s="338"/>
      <c r="BG12" s="338"/>
      <c r="BH12" s="338"/>
      <c r="BI12" s="338"/>
      <c r="BJ12" s="338"/>
      <c r="BK12" s="338"/>
      <c r="BL12" s="338"/>
      <c r="BM12" s="338"/>
      <c r="BN12" s="338"/>
      <c r="BO12" s="338"/>
    </row>
    <row r="13" spans="2:67" ht="33.75" customHeight="1">
      <c r="B13" s="285" t="s">
        <v>81</v>
      </c>
      <c r="C13" s="286"/>
      <c r="D13" s="287"/>
      <c r="E13" s="287"/>
      <c r="F13" s="288"/>
      <c r="G13" s="339" t="s">
        <v>84</v>
      </c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1"/>
      <c r="V13" s="300">
        <v>3123</v>
      </c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2"/>
      <c r="AH13" s="308">
        <v>462</v>
      </c>
      <c r="AI13" s="308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>
        <v>644</v>
      </c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>
        <v>2941</v>
      </c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</row>
    <row r="14" spans="2:67" ht="33.75" customHeight="1">
      <c r="B14" s="289"/>
      <c r="C14" s="290"/>
      <c r="D14" s="291"/>
      <c r="E14" s="291"/>
      <c r="F14" s="292"/>
      <c r="G14" s="327" t="s">
        <v>86</v>
      </c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9"/>
      <c r="V14" s="266">
        <v>358</v>
      </c>
      <c r="W14" s="267"/>
      <c r="X14" s="267"/>
      <c r="Y14" s="267"/>
      <c r="Z14" s="267"/>
      <c r="AA14" s="267"/>
      <c r="AB14" s="267"/>
      <c r="AC14" s="267"/>
      <c r="AD14" s="267"/>
      <c r="AE14" s="267"/>
      <c r="AF14" s="267"/>
      <c r="AG14" s="268"/>
      <c r="AH14" s="309">
        <v>65</v>
      </c>
      <c r="AI14" s="309"/>
      <c r="AJ14" s="309"/>
      <c r="AK14" s="309"/>
      <c r="AL14" s="309"/>
      <c r="AM14" s="309"/>
      <c r="AN14" s="309"/>
      <c r="AO14" s="309"/>
      <c r="AP14" s="309"/>
      <c r="AQ14" s="309"/>
      <c r="AR14" s="309"/>
      <c r="AS14" s="309">
        <v>65</v>
      </c>
      <c r="AT14" s="309"/>
      <c r="AU14" s="309"/>
      <c r="AV14" s="309"/>
      <c r="AW14" s="309"/>
      <c r="AX14" s="309"/>
      <c r="AY14" s="309"/>
      <c r="AZ14" s="309"/>
      <c r="BA14" s="309"/>
      <c r="BB14" s="309"/>
      <c r="BC14" s="309"/>
      <c r="BD14" s="266">
        <v>358</v>
      </c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8"/>
    </row>
    <row r="15" spans="2:67" ht="33.75" customHeight="1">
      <c r="B15" s="289"/>
      <c r="C15" s="290"/>
      <c r="D15" s="291"/>
      <c r="E15" s="291"/>
      <c r="F15" s="292"/>
      <c r="G15" s="327" t="s">
        <v>85</v>
      </c>
      <c r="H15" s="328"/>
      <c r="I15" s="328"/>
      <c r="J15" s="328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9"/>
      <c r="V15" s="266">
        <v>1386</v>
      </c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8"/>
      <c r="AH15" s="309">
        <v>270</v>
      </c>
      <c r="AI15" s="309"/>
      <c r="AJ15" s="309"/>
      <c r="AK15" s="309"/>
      <c r="AL15" s="309"/>
      <c r="AM15" s="309"/>
      <c r="AN15" s="309"/>
      <c r="AO15" s="309"/>
      <c r="AP15" s="309"/>
      <c r="AQ15" s="309"/>
      <c r="AR15" s="309"/>
      <c r="AS15" s="309">
        <v>263</v>
      </c>
      <c r="AT15" s="309"/>
      <c r="AU15" s="309"/>
      <c r="AV15" s="309"/>
      <c r="AW15" s="309"/>
      <c r="AX15" s="309"/>
      <c r="AY15" s="309"/>
      <c r="AZ15" s="309"/>
      <c r="BA15" s="309"/>
      <c r="BB15" s="309"/>
      <c r="BC15" s="309"/>
      <c r="BD15" s="266">
        <v>1393</v>
      </c>
      <c r="BE15" s="267"/>
      <c r="BF15" s="267"/>
      <c r="BG15" s="267"/>
      <c r="BH15" s="267"/>
      <c r="BI15" s="267"/>
      <c r="BJ15" s="267"/>
      <c r="BK15" s="267"/>
      <c r="BL15" s="267"/>
      <c r="BM15" s="267"/>
      <c r="BN15" s="267"/>
      <c r="BO15" s="268"/>
    </row>
    <row r="16" spans="2:67" ht="33.75" customHeight="1">
      <c r="B16" s="289"/>
      <c r="C16" s="290"/>
      <c r="D16" s="291"/>
      <c r="E16" s="291"/>
      <c r="F16" s="292"/>
      <c r="G16" s="330" t="s">
        <v>89</v>
      </c>
      <c r="H16" s="270"/>
      <c r="I16" s="270"/>
      <c r="J16" s="271"/>
      <c r="K16" s="331" t="s">
        <v>98</v>
      </c>
      <c r="L16" s="332"/>
      <c r="M16" s="332"/>
      <c r="N16" s="332"/>
      <c r="O16" s="332"/>
      <c r="P16" s="332"/>
      <c r="Q16" s="332"/>
      <c r="R16" s="332"/>
      <c r="S16" s="332"/>
      <c r="T16" s="332"/>
      <c r="U16" s="333"/>
      <c r="V16" s="266">
        <v>112</v>
      </c>
      <c r="W16" s="267"/>
      <c r="X16" s="267"/>
      <c r="Y16" s="267"/>
      <c r="Z16" s="267"/>
      <c r="AA16" s="267"/>
      <c r="AB16" s="267"/>
      <c r="AC16" s="267"/>
      <c r="AD16" s="267"/>
      <c r="AE16" s="267"/>
      <c r="AF16" s="267"/>
      <c r="AG16" s="268"/>
      <c r="AH16" s="334">
        <v>13</v>
      </c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  <c r="AS16" s="334">
        <v>16</v>
      </c>
      <c r="AT16" s="334"/>
      <c r="AU16" s="334"/>
      <c r="AV16" s="334"/>
      <c r="AW16" s="334"/>
      <c r="AX16" s="334"/>
      <c r="AY16" s="334"/>
      <c r="AZ16" s="334"/>
      <c r="BA16" s="334"/>
      <c r="BB16" s="334"/>
      <c r="BC16" s="334"/>
      <c r="BD16" s="266">
        <v>109</v>
      </c>
      <c r="BE16" s="267"/>
      <c r="BF16" s="267"/>
      <c r="BG16" s="267"/>
      <c r="BH16" s="267"/>
      <c r="BI16" s="267"/>
      <c r="BJ16" s="267"/>
      <c r="BK16" s="267"/>
      <c r="BL16" s="267"/>
      <c r="BM16" s="267"/>
      <c r="BN16" s="267"/>
      <c r="BO16" s="268"/>
    </row>
    <row r="17" spans="2:67" ht="33.75" customHeight="1">
      <c r="B17" s="293"/>
      <c r="C17" s="294"/>
      <c r="D17" s="295"/>
      <c r="E17" s="295"/>
      <c r="F17" s="296"/>
      <c r="G17" s="255"/>
      <c r="H17" s="256"/>
      <c r="I17" s="256"/>
      <c r="J17" s="273"/>
      <c r="K17" s="320" t="s">
        <v>87</v>
      </c>
      <c r="L17" s="321"/>
      <c r="M17" s="321"/>
      <c r="N17" s="321"/>
      <c r="O17" s="321"/>
      <c r="P17" s="321"/>
      <c r="Q17" s="321"/>
      <c r="R17" s="321"/>
      <c r="S17" s="321"/>
      <c r="T17" s="321"/>
      <c r="U17" s="322"/>
      <c r="V17" s="323" t="s">
        <v>167</v>
      </c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5"/>
      <c r="AH17" s="326" t="s">
        <v>174</v>
      </c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 t="s">
        <v>174</v>
      </c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  <c r="BD17" s="266" t="s">
        <v>175</v>
      </c>
      <c r="BE17" s="267"/>
      <c r="BF17" s="267"/>
      <c r="BG17" s="267"/>
      <c r="BH17" s="267"/>
      <c r="BI17" s="267"/>
      <c r="BJ17" s="267"/>
      <c r="BK17" s="267"/>
      <c r="BL17" s="267"/>
      <c r="BM17" s="267"/>
      <c r="BN17" s="267"/>
      <c r="BO17" s="268"/>
    </row>
    <row r="18" spans="2:67" ht="40.5" customHeight="1">
      <c r="B18" s="285" t="s">
        <v>92</v>
      </c>
      <c r="C18" s="286"/>
      <c r="D18" s="287"/>
      <c r="E18" s="287"/>
      <c r="F18" s="288"/>
      <c r="G18" s="297" t="s">
        <v>185</v>
      </c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9"/>
      <c r="V18" s="300">
        <v>1243</v>
      </c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2"/>
      <c r="AH18" s="308">
        <v>283</v>
      </c>
      <c r="AI18" s="308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>
        <v>247</v>
      </c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0">
        <v>1279</v>
      </c>
      <c r="BE18" s="301"/>
      <c r="BF18" s="301"/>
      <c r="BG18" s="301"/>
      <c r="BH18" s="301"/>
      <c r="BI18" s="301"/>
      <c r="BJ18" s="301"/>
      <c r="BK18" s="301"/>
      <c r="BL18" s="301"/>
      <c r="BM18" s="301"/>
      <c r="BN18" s="301"/>
      <c r="BO18" s="302"/>
    </row>
    <row r="19" spans="2:67" ht="33.75" customHeight="1">
      <c r="B19" s="289"/>
      <c r="C19" s="290"/>
      <c r="D19" s="291"/>
      <c r="E19" s="291"/>
      <c r="F19" s="292"/>
      <c r="G19" s="316" t="s">
        <v>184</v>
      </c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8"/>
      <c r="V19" s="266">
        <v>1</v>
      </c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8"/>
      <c r="AH19" s="319" t="s">
        <v>174</v>
      </c>
      <c r="AI19" s="319"/>
      <c r="AJ19" s="319"/>
      <c r="AK19" s="319"/>
      <c r="AL19" s="319"/>
      <c r="AM19" s="319"/>
      <c r="AN19" s="319"/>
      <c r="AO19" s="319"/>
      <c r="AP19" s="319"/>
      <c r="AQ19" s="319"/>
      <c r="AR19" s="319"/>
      <c r="AS19" s="319" t="s">
        <v>174</v>
      </c>
      <c r="AT19" s="319"/>
      <c r="AU19" s="319"/>
      <c r="AV19" s="319"/>
      <c r="AW19" s="319"/>
      <c r="AX19" s="319"/>
      <c r="AY19" s="319"/>
      <c r="AZ19" s="319"/>
      <c r="BA19" s="319"/>
      <c r="BB19" s="319"/>
      <c r="BC19" s="319"/>
      <c r="BD19" s="266">
        <v>1</v>
      </c>
      <c r="BE19" s="267"/>
      <c r="BF19" s="267"/>
      <c r="BG19" s="267"/>
      <c r="BH19" s="267"/>
      <c r="BI19" s="267"/>
      <c r="BJ19" s="267"/>
      <c r="BK19" s="267"/>
      <c r="BL19" s="267"/>
      <c r="BM19" s="267"/>
      <c r="BN19" s="267"/>
      <c r="BO19" s="268"/>
    </row>
    <row r="20" spans="2:67" ht="33.75" customHeight="1">
      <c r="B20" s="289"/>
      <c r="C20" s="290"/>
      <c r="D20" s="291"/>
      <c r="E20" s="291"/>
      <c r="F20" s="292"/>
      <c r="G20" s="249" t="s">
        <v>137</v>
      </c>
      <c r="H20" s="250"/>
      <c r="I20" s="251"/>
      <c r="J20" s="258" t="s">
        <v>82</v>
      </c>
      <c r="K20" s="250"/>
      <c r="L20" s="259"/>
      <c r="M20" s="263" t="s">
        <v>79</v>
      </c>
      <c r="N20" s="264"/>
      <c r="O20" s="264"/>
      <c r="P20" s="264"/>
      <c r="Q20" s="264"/>
      <c r="R20" s="264"/>
      <c r="S20" s="264"/>
      <c r="T20" s="264"/>
      <c r="U20" s="265"/>
      <c r="V20" s="266" t="s">
        <v>148</v>
      </c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8"/>
      <c r="AH20" s="310">
        <v>1</v>
      </c>
      <c r="AI20" s="311"/>
      <c r="AJ20" s="311"/>
      <c r="AK20" s="311"/>
      <c r="AL20" s="311"/>
      <c r="AM20" s="311"/>
      <c r="AN20" s="311"/>
      <c r="AO20" s="311"/>
      <c r="AP20" s="311"/>
      <c r="AQ20" s="311"/>
      <c r="AR20" s="312"/>
      <c r="AS20" s="313">
        <v>1</v>
      </c>
      <c r="AT20" s="314"/>
      <c r="AU20" s="314"/>
      <c r="AV20" s="314"/>
      <c r="AW20" s="314"/>
      <c r="AX20" s="314"/>
      <c r="AY20" s="314"/>
      <c r="AZ20" s="314"/>
      <c r="BA20" s="314"/>
      <c r="BB20" s="314"/>
      <c r="BC20" s="315"/>
      <c r="BD20" s="266" t="s">
        <v>148</v>
      </c>
      <c r="BE20" s="267"/>
      <c r="BF20" s="267"/>
      <c r="BG20" s="267"/>
      <c r="BH20" s="267"/>
      <c r="BI20" s="267"/>
      <c r="BJ20" s="267"/>
      <c r="BK20" s="267"/>
      <c r="BL20" s="267"/>
      <c r="BM20" s="267"/>
      <c r="BN20" s="267"/>
      <c r="BO20" s="268"/>
    </row>
    <row r="21" spans="2:67" ht="33.75" customHeight="1">
      <c r="B21" s="289"/>
      <c r="C21" s="290"/>
      <c r="D21" s="291"/>
      <c r="E21" s="291"/>
      <c r="F21" s="292"/>
      <c r="G21" s="252"/>
      <c r="H21" s="253"/>
      <c r="I21" s="254"/>
      <c r="J21" s="260"/>
      <c r="K21" s="261"/>
      <c r="L21" s="262"/>
      <c r="M21" s="274" t="s">
        <v>78</v>
      </c>
      <c r="N21" s="275"/>
      <c r="O21" s="275"/>
      <c r="P21" s="275"/>
      <c r="Q21" s="275"/>
      <c r="R21" s="275"/>
      <c r="S21" s="275"/>
      <c r="T21" s="275"/>
      <c r="U21" s="276"/>
      <c r="V21" s="266">
        <v>11790</v>
      </c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8"/>
      <c r="AH21" s="309">
        <v>4139</v>
      </c>
      <c r="AI21" s="309"/>
      <c r="AJ21" s="309"/>
      <c r="AK21" s="309"/>
      <c r="AL21" s="309"/>
      <c r="AM21" s="309"/>
      <c r="AN21" s="309"/>
      <c r="AO21" s="309"/>
      <c r="AP21" s="309"/>
      <c r="AQ21" s="309"/>
      <c r="AR21" s="309"/>
      <c r="AS21" s="309">
        <v>3879</v>
      </c>
      <c r="AT21" s="309"/>
      <c r="AU21" s="309"/>
      <c r="AV21" s="309"/>
      <c r="AW21" s="309"/>
      <c r="AX21" s="309"/>
      <c r="AY21" s="309"/>
      <c r="AZ21" s="309"/>
      <c r="BA21" s="309"/>
      <c r="BB21" s="309"/>
      <c r="BC21" s="309"/>
      <c r="BD21" s="266">
        <v>12050</v>
      </c>
      <c r="BE21" s="267"/>
      <c r="BF21" s="267"/>
      <c r="BG21" s="267"/>
      <c r="BH21" s="267"/>
      <c r="BI21" s="267"/>
      <c r="BJ21" s="267"/>
      <c r="BK21" s="267"/>
      <c r="BL21" s="267"/>
      <c r="BM21" s="267"/>
      <c r="BN21" s="267"/>
      <c r="BO21" s="268"/>
    </row>
    <row r="22" spans="2:67" ht="33.75" customHeight="1">
      <c r="B22" s="289"/>
      <c r="C22" s="290"/>
      <c r="D22" s="291"/>
      <c r="E22" s="291"/>
      <c r="F22" s="292"/>
      <c r="G22" s="252"/>
      <c r="H22" s="253"/>
      <c r="I22" s="254"/>
      <c r="J22" s="269" t="s">
        <v>83</v>
      </c>
      <c r="K22" s="270"/>
      <c r="L22" s="271"/>
      <c r="M22" s="274" t="s">
        <v>79</v>
      </c>
      <c r="N22" s="275"/>
      <c r="O22" s="275"/>
      <c r="P22" s="275"/>
      <c r="Q22" s="275"/>
      <c r="R22" s="275"/>
      <c r="S22" s="275"/>
      <c r="T22" s="275"/>
      <c r="U22" s="276"/>
      <c r="V22" s="266">
        <v>303</v>
      </c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8"/>
      <c r="AH22" s="309">
        <v>83</v>
      </c>
      <c r="AI22" s="309"/>
      <c r="AJ22" s="309"/>
      <c r="AK22" s="309"/>
      <c r="AL22" s="309"/>
      <c r="AM22" s="309"/>
      <c r="AN22" s="309"/>
      <c r="AO22" s="309"/>
      <c r="AP22" s="309"/>
      <c r="AQ22" s="309"/>
      <c r="AR22" s="309"/>
      <c r="AS22" s="309">
        <v>81</v>
      </c>
      <c r="AT22" s="309"/>
      <c r="AU22" s="309"/>
      <c r="AV22" s="309"/>
      <c r="AW22" s="309"/>
      <c r="AX22" s="309"/>
      <c r="AY22" s="309"/>
      <c r="AZ22" s="309"/>
      <c r="BA22" s="309"/>
      <c r="BB22" s="309"/>
      <c r="BC22" s="309"/>
      <c r="BD22" s="266">
        <v>305</v>
      </c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8"/>
    </row>
    <row r="23" spans="2:67" ht="33.75" customHeight="1">
      <c r="B23" s="293"/>
      <c r="C23" s="294"/>
      <c r="D23" s="295"/>
      <c r="E23" s="295"/>
      <c r="F23" s="296"/>
      <c r="G23" s="255"/>
      <c r="H23" s="256"/>
      <c r="I23" s="257"/>
      <c r="J23" s="272"/>
      <c r="K23" s="256"/>
      <c r="L23" s="273"/>
      <c r="M23" s="303" t="s">
        <v>78</v>
      </c>
      <c r="N23" s="304"/>
      <c r="O23" s="304"/>
      <c r="P23" s="304"/>
      <c r="Q23" s="304"/>
      <c r="R23" s="304"/>
      <c r="S23" s="304"/>
      <c r="T23" s="304"/>
      <c r="U23" s="305"/>
      <c r="V23" s="240">
        <v>3431</v>
      </c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2"/>
      <c r="AH23" s="239">
        <v>1038</v>
      </c>
      <c r="AI23" s="239"/>
      <c r="AJ23" s="239"/>
      <c r="AK23" s="239"/>
      <c r="AL23" s="239"/>
      <c r="AM23" s="239"/>
      <c r="AN23" s="239"/>
      <c r="AO23" s="239"/>
      <c r="AP23" s="239"/>
      <c r="AQ23" s="239"/>
      <c r="AR23" s="239"/>
      <c r="AS23" s="239">
        <v>1101</v>
      </c>
      <c r="AT23" s="239"/>
      <c r="AU23" s="239"/>
      <c r="AV23" s="239"/>
      <c r="AW23" s="239"/>
      <c r="AX23" s="239"/>
      <c r="AY23" s="239"/>
      <c r="AZ23" s="239"/>
      <c r="BA23" s="239"/>
      <c r="BB23" s="239"/>
      <c r="BC23" s="239"/>
      <c r="BD23" s="240">
        <v>3368</v>
      </c>
      <c r="BE23" s="241"/>
      <c r="BF23" s="241"/>
      <c r="BG23" s="241"/>
      <c r="BH23" s="241"/>
      <c r="BI23" s="241"/>
      <c r="BJ23" s="241"/>
      <c r="BK23" s="241"/>
      <c r="BL23" s="241"/>
      <c r="BM23" s="241"/>
      <c r="BN23" s="241"/>
      <c r="BO23" s="242"/>
    </row>
    <row r="24" spans="2:67" ht="33.75" customHeight="1">
      <c r="B24" s="243" t="s">
        <v>103</v>
      </c>
      <c r="C24" s="244"/>
      <c r="D24" s="244"/>
      <c r="E24" s="244"/>
      <c r="F24" s="244"/>
      <c r="G24" s="244"/>
      <c r="H24" s="244"/>
      <c r="I24" s="245"/>
      <c r="J24" s="306" t="s">
        <v>90</v>
      </c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0">
        <v>162</v>
      </c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2"/>
      <c r="AH24" s="308">
        <v>9</v>
      </c>
      <c r="AI24" s="308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>
        <v>8</v>
      </c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0">
        <v>163</v>
      </c>
      <c r="BE24" s="301"/>
      <c r="BF24" s="301"/>
      <c r="BG24" s="301"/>
      <c r="BH24" s="301"/>
      <c r="BI24" s="301"/>
      <c r="BJ24" s="301"/>
      <c r="BK24" s="301"/>
      <c r="BL24" s="301"/>
      <c r="BM24" s="301"/>
      <c r="BN24" s="301"/>
      <c r="BO24" s="302"/>
    </row>
    <row r="25" spans="2:67" ht="33.75" customHeight="1">
      <c r="B25" s="246"/>
      <c r="C25" s="247"/>
      <c r="D25" s="247"/>
      <c r="E25" s="247"/>
      <c r="F25" s="247"/>
      <c r="G25" s="247"/>
      <c r="H25" s="247"/>
      <c r="I25" s="248"/>
      <c r="J25" s="180" t="s">
        <v>91</v>
      </c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40">
        <v>112</v>
      </c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2"/>
      <c r="AH25" s="283">
        <v>7</v>
      </c>
      <c r="AI25" s="283"/>
      <c r="AJ25" s="283"/>
      <c r="AK25" s="283"/>
      <c r="AL25" s="283"/>
      <c r="AM25" s="283"/>
      <c r="AN25" s="283"/>
      <c r="AO25" s="283"/>
      <c r="AP25" s="283"/>
      <c r="AQ25" s="283"/>
      <c r="AR25" s="283"/>
      <c r="AS25" s="283">
        <v>8</v>
      </c>
      <c r="AT25" s="283"/>
      <c r="AU25" s="283"/>
      <c r="AV25" s="283"/>
      <c r="AW25" s="283"/>
      <c r="AX25" s="283"/>
      <c r="AY25" s="283"/>
      <c r="AZ25" s="283"/>
      <c r="BA25" s="283"/>
      <c r="BB25" s="283"/>
      <c r="BC25" s="283"/>
      <c r="BD25" s="240">
        <v>111</v>
      </c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2"/>
    </row>
    <row r="26" spans="2:67" ht="33.75" customHeight="1">
      <c r="B26" s="284" t="s">
        <v>88</v>
      </c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78">
        <v>1355</v>
      </c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80"/>
      <c r="AH26" s="281">
        <v>314</v>
      </c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>
        <v>315</v>
      </c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78">
        <v>1354</v>
      </c>
      <c r="BE26" s="279"/>
      <c r="BF26" s="279"/>
      <c r="BG26" s="279"/>
      <c r="BH26" s="279"/>
      <c r="BI26" s="279"/>
      <c r="BJ26" s="279"/>
      <c r="BK26" s="279"/>
      <c r="BL26" s="279"/>
      <c r="BM26" s="279"/>
      <c r="BN26" s="279"/>
      <c r="BO26" s="280"/>
    </row>
    <row r="27" spans="2:67" ht="33.75" customHeight="1">
      <c r="B27" s="277" t="s">
        <v>74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8">
        <f>SUM(V13:AG26)</f>
        <v>23376</v>
      </c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80"/>
      <c r="AH27" s="281">
        <f>SUM(AH13:AR26)</f>
        <v>6684</v>
      </c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>
        <f>SUM(AS13:BC26)</f>
        <v>6628</v>
      </c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78">
        <f>SUM(BD13:BO26)</f>
        <v>23432</v>
      </c>
      <c r="BE27" s="279"/>
      <c r="BF27" s="279"/>
      <c r="BG27" s="279"/>
      <c r="BH27" s="279"/>
      <c r="BI27" s="279"/>
      <c r="BJ27" s="279"/>
      <c r="BK27" s="279"/>
      <c r="BL27" s="279"/>
      <c r="BM27" s="279"/>
      <c r="BN27" s="279"/>
      <c r="BO27" s="280"/>
    </row>
  </sheetData>
  <sheetProtection/>
  <mergeCells count="103">
    <mergeCell ref="B3:W3"/>
    <mergeCell ref="X3:AL3"/>
    <mergeCell ref="AM3:BA3"/>
    <mergeCell ref="BB3:BO3"/>
    <mergeCell ref="B4:W4"/>
    <mergeCell ref="X4:AL4"/>
    <mergeCell ref="AM4:BA4"/>
    <mergeCell ref="BB4:BO4"/>
    <mergeCell ref="B5:W5"/>
    <mergeCell ref="X5:AL5"/>
    <mergeCell ref="AM5:BA5"/>
    <mergeCell ref="BB5:BO5"/>
    <mergeCell ref="B6:W6"/>
    <mergeCell ref="X6:AL6"/>
    <mergeCell ref="AM6:BA6"/>
    <mergeCell ref="BB6:BO6"/>
    <mergeCell ref="B12:U12"/>
    <mergeCell ref="V12:AG12"/>
    <mergeCell ref="AH12:AR12"/>
    <mergeCell ref="AS12:BC12"/>
    <mergeCell ref="BD12:BO12"/>
    <mergeCell ref="B13:F17"/>
    <mergeCell ref="G13:U13"/>
    <mergeCell ref="V13:AG13"/>
    <mergeCell ref="AH13:AR13"/>
    <mergeCell ref="AS13:BC13"/>
    <mergeCell ref="BD13:BO13"/>
    <mergeCell ref="G14:U14"/>
    <mergeCell ref="V14:AG14"/>
    <mergeCell ref="AH14:AR14"/>
    <mergeCell ref="AS14:BC14"/>
    <mergeCell ref="BD14:BO14"/>
    <mergeCell ref="G15:U15"/>
    <mergeCell ref="V15:AG15"/>
    <mergeCell ref="AH15:AR15"/>
    <mergeCell ref="AS15:BC15"/>
    <mergeCell ref="BD15:BO15"/>
    <mergeCell ref="G16:J17"/>
    <mergeCell ref="K16:U16"/>
    <mergeCell ref="V16:AG16"/>
    <mergeCell ref="AH16:AR16"/>
    <mergeCell ref="AS16:BC16"/>
    <mergeCell ref="BD16:BO16"/>
    <mergeCell ref="K17:U17"/>
    <mergeCell ref="V17:AG17"/>
    <mergeCell ref="AH17:AR17"/>
    <mergeCell ref="AS17:BC17"/>
    <mergeCell ref="BD17:BO17"/>
    <mergeCell ref="AH18:AR18"/>
    <mergeCell ref="AS18:BC18"/>
    <mergeCell ref="BD18:BO18"/>
    <mergeCell ref="G19:U19"/>
    <mergeCell ref="V19:AG19"/>
    <mergeCell ref="AH19:AR19"/>
    <mergeCell ref="AS19:BC19"/>
    <mergeCell ref="AH20:AR20"/>
    <mergeCell ref="AS20:BC20"/>
    <mergeCell ref="M21:U21"/>
    <mergeCell ref="V21:AG21"/>
    <mergeCell ref="V22:AG22"/>
    <mergeCell ref="AH22:AR22"/>
    <mergeCell ref="AS22:BC22"/>
    <mergeCell ref="AS21:BC21"/>
    <mergeCell ref="BD22:BO22"/>
    <mergeCell ref="M23:U23"/>
    <mergeCell ref="BD19:BO19"/>
    <mergeCell ref="BD20:BO20"/>
    <mergeCell ref="J24:U24"/>
    <mergeCell ref="V24:AG24"/>
    <mergeCell ref="AH24:AR24"/>
    <mergeCell ref="AS24:BC24"/>
    <mergeCell ref="BD24:BO24"/>
    <mergeCell ref="AH21:AR21"/>
    <mergeCell ref="B26:U26"/>
    <mergeCell ref="V26:AG26"/>
    <mergeCell ref="AH26:AR26"/>
    <mergeCell ref="AS26:BC26"/>
    <mergeCell ref="BD26:BO26"/>
    <mergeCell ref="V23:AG23"/>
    <mergeCell ref="AH23:AR23"/>
    <mergeCell ref="B18:F23"/>
    <mergeCell ref="G18:U18"/>
    <mergeCell ref="V18:AG18"/>
    <mergeCell ref="B27:U27"/>
    <mergeCell ref="V27:AG27"/>
    <mergeCell ref="AH27:AR27"/>
    <mergeCell ref="AS27:BC27"/>
    <mergeCell ref="BD27:BO27"/>
    <mergeCell ref="J25:U25"/>
    <mergeCell ref="V25:AG25"/>
    <mergeCell ref="AH25:AR25"/>
    <mergeCell ref="AS25:BC25"/>
    <mergeCell ref="BD25:BO25"/>
    <mergeCell ref="AS23:BC23"/>
    <mergeCell ref="BD23:BO23"/>
    <mergeCell ref="B24:I25"/>
    <mergeCell ref="G20:I23"/>
    <mergeCell ref="J20:L21"/>
    <mergeCell ref="M20:U20"/>
    <mergeCell ref="V20:AG20"/>
    <mergeCell ref="BD21:BO21"/>
    <mergeCell ref="J22:L23"/>
    <mergeCell ref="M22:U22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scale="85" r:id="rId1"/>
  <headerFooter alignWithMargins="0">
    <oddFooter>&amp;C&amp;"ＭＳ 明朝,標準"-&amp;A-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8"/>
  <sheetViews>
    <sheetView showZeros="0" tabSelected="1" zoomScale="115" zoomScaleNormal="115" zoomScalePageLayoutView="0" workbookViewId="0" topLeftCell="A1">
      <selection activeCell="Z5" sqref="Z5"/>
    </sheetView>
  </sheetViews>
  <sheetFormatPr defaultColWidth="2.375" defaultRowHeight="15" customHeight="1"/>
  <cols>
    <col min="1" max="1" width="2.375" style="4" customWidth="1"/>
    <col min="2" max="2" width="13.75390625" style="4" customWidth="1"/>
    <col min="3" max="7" width="7.375" style="4" customWidth="1"/>
    <col min="8" max="8" width="7.75390625" style="4" customWidth="1"/>
    <col min="9" max="10" width="7.375" style="4" customWidth="1"/>
    <col min="11" max="11" width="8.75390625" style="4" customWidth="1"/>
    <col min="12" max="17" width="2.125" style="4" customWidth="1"/>
    <col min="18" max="16384" width="2.375" style="4" customWidth="1"/>
  </cols>
  <sheetData>
    <row r="1" ht="22.5" customHeight="1">
      <c r="A1" s="3" t="s">
        <v>125</v>
      </c>
    </row>
    <row r="2" ht="15" customHeight="1">
      <c r="K2" s="24" t="s">
        <v>134</v>
      </c>
    </row>
    <row r="3" spans="2:11" s="25" customFormat="1" ht="45" customHeight="1">
      <c r="B3" s="23" t="s">
        <v>170</v>
      </c>
      <c r="C3" s="26" t="s">
        <v>138</v>
      </c>
      <c r="D3" s="26" t="s">
        <v>139</v>
      </c>
      <c r="E3" s="23" t="s">
        <v>80</v>
      </c>
      <c r="F3" s="26" t="s">
        <v>140</v>
      </c>
      <c r="G3" s="355" t="s">
        <v>163</v>
      </c>
      <c r="H3" s="356"/>
      <c r="I3" s="26" t="s">
        <v>141</v>
      </c>
      <c r="J3" s="26" t="s">
        <v>71</v>
      </c>
      <c r="K3" s="26" t="s">
        <v>142</v>
      </c>
    </row>
    <row r="4" spans="2:11" ht="45" customHeight="1">
      <c r="B4" s="8" t="s">
        <v>153</v>
      </c>
      <c r="C4" s="82">
        <v>1206</v>
      </c>
      <c r="D4" s="82">
        <v>661</v>
      </c>
      <c r="E4" s="82">
        <v>425</v>
      </c>
      <c r="F4" s="82">
        <v>15</v>
      </c>
      <c r="G4" s="357">
        <v>7587</v>
      </c>
      <c r="H4" s="358"/>
      <c r="I4" s="82">
        <v>1820</v>
      </c>
      <c r="J4" s="86">
        <v>3029</v>
      </c>
      <c r="K4" s="27">
        <f>SUM(C4:J4)</f>
        <v>14743</v>
      </c>
    </row>
    <row r="5" spans="2:11" ht="45" customHeight="1">
      <c r="B5" s="8" t="s">
        <v>150</v>
      </c>
      <c r="C5" s="28">
        <v>36</v>
      </c>
      <c r="D5" s="28">
        <v>28</v>
      </c>
      <c r="E5" s="83"/>
      <c r="F5" s="83"/>
      <c r="G5" s="359">
        <v>6751</v>
      </c>
      <c r="H5" s="360"/>
      <c r="I5" s="33">
        <v>176</v>
      </c>
      <c r="J5" s="33">
        <v>170</v>
      </c>
      <c r="K5" s="27">
        <f>SUM(C5:J5)</f>
        <v>7161</v>
      </c>
    </row>
    <row r="6" spans="2:11" ht="45" customHeight="1">
      <c r="B6" s="8" t="s">
        <v>151</v>
      </c>
      <c r="C6" s="83"/>
      <c r="D6" s="83"/>
      <c r="E6" s="83"/>
      <c r="F6" s="83"/>
      <c r="G6" s="359">
        <v>1209</v>
      </c>
      <c r="H6" s="360"/>
      <c r="I6" s="83"/>
      <c r="J6" s="83"/>
      <c r="K6" s="27">
        <f>SUM(C6:J6)</f>
        <v>1209</v>
      </c>
    </row>
    <row r="7" spans="2:11" ht="45" customHeight="1">
      <c r="B7" s="8" t="s">
        <v>149</v>
      </c>
      <c r="C7" s="83"/>
      <c r="D7" s="83"/>
      <c r="E7" s="83"/>
      <c r="F7" s="83"/>
      <c r="G7" s="359">
        <v>148</v>
      </c>
      <c r="H7" s="360"/>
      <c r="I7" s="83"/>
      <c r="J7" s="83"/>
      <c r="K7" s="27">
        <f>SUM(C7:J7)</f>
        <v>148</v>
      </c>
    </row>
    <row r="8" spans="2:11" ht="45" customHeight="1">
      <c r="B8" s="8" t="s">
        <v>152</v>
      </c>
      <c r="C8" s="28">
        <f>SUM(C4:C7)</f>
        <v>1242</v>
      </c>
      <c r="D8" s="28">
        <f aca="true" t="shared" si="0" ref="D8:K8">SUM(D4:D7)</f>
        <v>689</v>
      </c>
      <c r="E8" s="28">
        <f t="shared" si="0"/>
        <v>425</v>
      </c>
      <c r="F8" s="28">
        <f t="shared" si="0"/>
        <v>15</v>
      </c>
      <c r="G8" s="359">
        <f>SUM(G4:H7)</f>
        <v>15695</v>
      </c>
      <c r="H8" s="360"/>
      <c r="I8" s="28">
        <f t="shared" si="0"/>
        <v>1996</v>
      </c>
      <c r="J8" s="28">
        <f t="shared" si="0"/>
        <v>3199</v>
      </c>
      <c r="K8" s="28">
        <f t="shared" si="0"/>
        <v>23261</v>
      </c>
    </row>
  </sheetData>
  <sheetProtection/>
  <mergeCells count="6">
    <mergeCell ref="G3:H3"/>
    <mergeCell ref="G4:H4"/>
    <mergeCell ref="G5:H5"/>
    <mergeCell ref="G6:H6"/>
    <mergeCell ref="G7:H7"/>
    <mergeCell ref="G8:H8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ws9383</dc:creator>
  <cp:keywords/>
  <dc:description/>
  <cp:lastModifiedBy>ws9149</cp:lastModifiedBy>
  <cp:lastPrinted>2021-03-15T02:18:37Z</cp:lastPrinted>
  <dcterms:created xsi:type="dcterms:W3CDTF">2006-05-01T07:27:23Z</dcterms:created>
  <dcterms:modified xsi:type="dcterms:W3CDTF">2021-03-23T06:34:41Z</dcterms:modified>
  <cp:category/>
  <cp:version/>
  <cp:contentType/>
  <cp:contentStatus/>
</cp:coreProperties>
</file>