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題" sheetId="1" r:id="rId1"/>
    <sheet name="39" sheetId="2" r:id="rId2"/>
    <sheet name="40" sheetId="3" r:id="rId3"/>
    <sheet name="41" sheetId="4" r:id="rId4"/>
    <sheet name="42" sheetId="5" r:id="rId5"/>
    <sheet name="43" sheetId="6" r:id="rId6"/>
    <sheet name="44" sheetId="7" r:id="rId7"/>
  </sheets>
  <definedNames>
    <definedName name="_xlnm.Print_Area" localSheetId="1">'39'!$A$1:$AJ$34</definedName>
    <definedName name="_xlnm.Print_Area" localSheetId="2">'40'!$A$1:$J$30</definedName>
    <definedName name="_xlnm.Print_Area" localSheetId="4">'42'!$A$1:$F$34</definedName>
    <definedName name="_xlnm.Print_Area" localSheetId="6">'44'!$A$1:$M$27</definedName>
  </definedNames>
  <calcPr fullCalcOnLoad="1"/>
</workbook>
</file>

<file path=xl/sharedStrings.xml><?xml version="1.0" encoding="utf-8"?>
<sst xmlns="http://schemas.openxmlformats.org/spreadsheetml/2006/main" count="357" uniqueCount="227">
  <si>
    <t>1人当たり</t>
  </si>
  <si>
    <t>1世帯当たり</t>
  </si>
  <si>
    <t>総　　額　　　　(千円)</t>
  </si>
  <si>
    <t>年　度</t>
  </si>
  <si>
    <t>歳　　　　　　　　入</t>
  </si>
  <si>
    <t>歳　　　　　　出</t>
  </si>
  <si>
    <t>平成</t>
  </si>
  <si>
    <t>特別土地保有税</t>
  </si>
  <si>
    <t>割合(％)</t>
  </si>
  <si>
    <t>決算額</t>
  </si>
  <si>
    <t>市民税</t>
  </si>
  <si>
    <t>固定資産税</t>
  </si>
  <si>
    <t>軽自動車税</t>
  </si>
  <si>
    <t>市たばこ税</t>
  </si>
  <si>
    <t>都市計画税</t>
  </si>
  <si>
    <t>入湯税</t>
  </si>
  <si>
    <t>合計</t>
  </si>
  <si>
    <t>款</t>
  </si>
  <si>
    <t>構成比</t>
  </si>
  <si>
    <t>地方譲与税</t>
  </si>
  <si>
    <t>利子割交付金</t>
  </si>
  <si>
    <t>配当割交付金</t>
  </si>
  <si>
    <t>株式等譲渡所得割　交付金</t>
  </si>
  <si>
    <t>地方消費税交付金</t>
  </si>
  <si>
    <t>国有提供施設等所在市町村助成交付金</t>
  </si>
  <si>
    <t>地方特例交付金</t>
  </si>
  <si>
    <t>地方交付税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</si>
  <si>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</si>
  <si>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</si>
  <si>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</si>
  <si>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</si>
  <si>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</si>
  <si>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</si>
  <si>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</si>
  <si>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</si>
  <si>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</si>
  <si>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</si>
  <si>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市税</t>
  </si>
  <si>
    <t>交通安全対策特別  交付金</t>
  </si>
  <si>
    <t>議会費</t>
  </si>
  <si>
    <t>総務費</t>
  </si>
  <si>
    <t>民生費</t>
  </si>
  <si>
    <t>衛生費</t>
  </si>
  <si>
    <t>農業費</t>
  </si>
  <si>
    <t>商工費</t>
  </si>
  <si>
    <t>土木費</t>
  </si>
  <si>
    <t>消防費</t>
  </si>
  <si>
    <t>教育費</t>
  </si>
  <si>
    <t>公債費</t>
  </si>
  <si>
    <t>合　　　　　計</t>
  </si>
  <si>
    <t>国民健康保険事業特別会計</t>
  </si>
  <si>
    <t>下水道事業特別会計</t>
  </si>
  <si>
    <t>介護保険特別会計</t>
  </si>
  <si>
    <t>都市核地区土地区画　　　　整理事業特別会計</t>
  </si>
  <si>
    <t>会　　計　　名</t>
  </si>
  <si>
    <t>専用住宅</t>
  </si>
  <si>
    <t>併用住宅</t>
  </si>
  <si>
    <t>旅館・料亭</t>
  </si>
  <si>
    <t>事務所・銀行・店舗</t>
  </si>
  <si>
    <t>公衆浴場</t>
  </si>
  <si>
    <t>工場・倉庫</t>
  </si>
  <si>
    <t>土蔵</t>
  </si>
  <si>
    <t>附属家</t>
  </si>
  <si>
    <t>その他</t>
  </si>
  <si>
    <t>合　　　　計</t>
  </si>
  <si>
    <t>年間登録台数</t>
  </si>
  <si>
    <t>３輪以上</t>
  </si>
  <si>
    <t>その他のもの</t>
  </si>
  <si>
    <t>後期高齢者医療特別会計</t>
  </si>
  <si>
    <t>共同住宅・寄宿舎</t>
  </si>
  <si>
    <t>劇場・病院</t>
  </si>
  <si>
    <t>農家住宅</t>
  </si>
  <si>
    <t>市税(再掲)（千円）</t>
  </si>
  <si>
    <t>％</t>
  </si>
  <si>
    <t>負 担 額 (円)</t>
  </si>
  <si>
    <t>還 元 額 (円)</t>
  </si>
  <si>
    <t>小型特殊
自 動 車</t>
  </si>
  <si>
    <t>１</t>
  </si>
  <si>
    <t>２</t>
  </si>
  <si>
    <t>３</t>
  </si>
  <si>
    <t>４</t>
  </si>
  <si>
    <t>５</t>
  </si>
  <si>
    <t>10</t>
  </si>
  <si>
    <t>11</t>
  </si>
  <si>
    <t>21</t>
  </si>
  <si>
    <t>.</t>
  </si>
  <si>
    <t>　資料：財政課</t>
  </si>
  <si>
    <t>　資料：収納課</t>
  </si>
  <si>
    <t xml:space="preserve">単位：千円 </t>
  </si>
  <si>
    <t>　資料：財政課・以下同</t>
  </si>
  <si>
    <t>　資料：課税課・以下同</t>
  </si>
  <si>
    <t>科目</t>
  </si>
  <si>
    <t>千円</t>
  </si>
  <si>
    <t xml:space="preserve">― </t>
  </si>
  <si>
    <t>コンビニ</t>
  </si>
  <si>
    <t>５</t>
  </si>
  <si>
    <t>６</t>
  </si>
  <si>
    <t>７</t>
  </si>
  <si>
    <t>８</t>
  </si>
  <si>
    <t>９</t>
  </si>
  <si>
    <t>10</t>
  </si>
  <si>
    <t>年</t>
  </si>
  <si>
    <t>令和</t>
  </si>
  <si>
    <t>林業費</t>
  </si>
  <si>
    <t>　　注：１人当たり・１世帯当たりの各数値は、各年度末の住民基本台帳人口、世帯数で算出した。</t>
  </si>
  <si>
    <t>３　　　　　　　　輪</t>
  </si>
  <si>
    <t>元</t>
  </si>
  <si>
    <t>２</t>
  </si>
  <si>
    <t>　　　 ―</t>
  </si>
  <si>
    <t>　　―</t>
  </si>
  <si>
    <t>平成30年度</t>
  </si>
  <si>
    <t>令和元年度</t>
  </si>
  <si>
    <t>令和２年度</t>
  </si>
  <si>
    <t>決算額</t>
  </si>
  <si>
    <t>構成比</t>
  </si>
  <si>
    <t>千円</t>
  </si>
  <si>
    <t>％</t>
  </si>
  <si>
    <t xml:space="preserve">          ―</t>
  </si>
  <si>
    <t>―</t>
  </si>
  <si>
    <t>－</t>
  </si>
  <si>
    <t>基金繰出金</t>
  </si>
  <si>
    <t>企業債償還金</t>
  </si>
  <si>
    <t>流域下水道建設負担金</t>
  </si>
  <si>
    <t>建設改良費</t>
  </si>
  <si>
    <t>資本的支出</t>
  </si>
  <si>
    <t>基金繰入金</t>
  </si>
  <si>
    <t>負担金</t>
  </si>
  <si>
    <t>国及び都補助金</t>
  </si>
  <si>
    <t>他会計負担金</t>
  </si>
  <si>
    <t>企業債</t>
  </si>
  <si>
    <t>資本的収入</t>
  </si>
  <si>
    <t>予備費</t>
  </si>
  <si>
    <t>特別損失</t>
  </si>
  <si>
    <t>営業外費用</t>
  </si>
  <si>
    <t>営業費用</t>
  </si>
  <si>
    <t>下水道事業費用</t>
  </si>
  <si>
    <t>特別利益</t>
  </si>
  <si>
    <t>営業外収益</t>
  </si>
  <si>
    <t>営業収益</t>
  </si>
  <si>
    <t>－</t>
  </si>
  <si>
    <t>－</t>
  </si>
  <si>
    <t>下水道事業収益</t>
  </si>
  <si>
    <t>科　　　目</t>
  </si>
  <si>
    <t>単位：千円・税抜</t>
  </si>
  <si>
    <t>令和３年１月１日現在</t>
  </si>
  <si>
    <t>種　　　　別</t>
  </si>
  <si>
    <t>棟　　　　数</t>
  </si>
  <si>
    <t>床 面 積 （㎡）</t>
  </si>
  <si>
    <t>1㎡当たりの
評価額（円）</t>
  </si>
  <si>
    <t>ホテル</t>
  </si>
  <si>
    <t>種　　　　別</t>
  </si>
  <si>
    <t>.棟　　　数</t>
  </si>
  <si>
    <t>床　面　積（㎡）</t>
  </si>
  <si>
    <t>１㎡当たりの
評価額（円）</t>
  </si>
  <si>
    <t>住宅・アパート</t>
  </si>
  <si>
    <t>その他</t>
  </si>
  <si>
    <t>合　　　　計</t>
  </si>
  <si>
    <t>種　　　別</t>
  </si>
  <si>
    <t>令和２年４月１日
現在登録台数</t>
  </si>
  <si>
    <t>年間廃車台数</t>
  </si>
  <si>
    <t>令和３年４月１日
現在登録台数</t>
  </si>
  <si>
    <t>第一種</t>
  </si>
  <si>
    <t>第二種（乙）</t>
  </si>
  <si>
    <t>第二種（甲）</t>
  </si>
  <si>
    <t>ミニカー</t>
  </si>
  <si>
    <t>屋根付３輪</t>
  </si>
  <si>
    <t>貨　物</t>
  </si>
  <si>
    <t>４　　輪</t>
  </si>
  <si>
    <t>営　業　用</t>
  </si>
  <si>
    <t>自　家　用</t>
  </si>
  <si>
    <t>農耕作業用</t>
  </si>
  <si>
    <t>２輪の小型自動車</t>
  </si>
  <si>
    <t>合　　　計</t>
  </si>
  <si>
    <t>令和２年度</t>
  </si>
  <si>
    <t>本庁</t>
  </si>
  <si>
    <t>出張所</t>
  </si>
  <si>
    <t>情報館</t>
  </si>
  <si>
    <t>課税・非課税</t>
  </si>
  <si>
    <t>納税</t>
  </si>
  <si>
    <t>土地
評価</t>
  </si>
  <si>
    <t>家屋
評価</t>
  </si>
  <si>
    <t>住宅用
家屋</t>
  </si>
  <si>
    <t>法人
所在</t>
  </si>
  <si>
    <t>合　　計</t>
  </si>
  <si>
    <t>―</t>
  </si>
  <si>
    <t>―</t>
  </si>
  <si>
    <t>単位：枚</t>
  </si>
  <si>
    <t>収益的収入及び支出</t>
  </si>
  <si>
    <t>単位：台</t>
  </si>
  <si>
    <t>軽　　自　　動　　車</t>
  </si>
  <si>
    <t xml:space="preserve">原動機付自転車 </t>
  </si>
  <si>
    <t>２　　　　　　　　輪
（ボートトレーラー含む）</t>
  </si>
  <si>
    <t>法人事業税交付金</t>
  </si>
  <si>
    <t>環境性能割交付金</t>
  </si>
  <si>
    <t>７</t>
  </si>
  <si>
    <t>８</t>
  </si>
  <si>
    <t>９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</si>
  <si>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</si>
  <si>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</si>
  <si>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</si>
  <si>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</si>
  <si>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</si>
  <si>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</si>
  <si>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</si>
  <si>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</si>
  <si>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</si>
  <si>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</si>
  <si>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</si>
  <si>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　　注：８款の環境性能割交付金については、令和元年度以前は自動車取得税交付金。</t>
  </si>
  <si>
    <t xml:space="preserve">    ―</t>
  </si>
  <si>
    <t xml:space="preserve">  ―</t>
  </si>
  <si>
    <t>注：下水道事業特別会計は、令和２年４月から下水道事業会計（公営企業会計）に移行。</t>
  </si>
  <si>
    <t>―　　</t>
  </si>
  <si>
    <t>乗　用</t>
  </si>
  <si>
    <t>　資料：道路下水道課</t>
  </si>
  <si>
    <t>資本的収入及び支出</t>
  </si>
  <si>
    <t>３　財政・税務</t>
  </si>
  <si>
    <t>１　一般会計年度別決算額の推移</t>
  </si>
  <si>
    <t>２　税目別市税収入状況の推移</t>
  </si>
  <si>
    <t>３　款別歳入決算の推移</t>
  </si>
  <si>
    <t>４　目的別歳出決算の推移</t>
  </si>
  <si>
    <t>５　特別会計決算額（歳出）の推移</t>
  </si>
  <si>
    <t>７　用途別木造家屋</t>
  </si>
  <si>
    <t>８　用途別非木造家屋</t>
  </si>
  <si>
    <t>９　軽自動車等登録台数</t>
  </si>
  <si>
    <t>１０　税務関係諸証明の交付数</t>
  </si>
  <si>
    <t>６　下水道事業会計決算の推移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</si>
</sst>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%"/>
    <numFmt numFmtId="180" formatCode="0.0_);[Red]\(0.0\)"/>
    <numFmt numFmtId="181" formatCode="0_);[Red]\(0\)"/>
    <numFmt numFmtId="182" formatCode="&quot;¥&quot;#,##0_);[Red]\(&quot;¥&quot;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36"/>
      <name val="ＭＳ 明朝"/>
      <family val="1"/>
    </font>
    <font>
      <b/>
      <sz val="14"/>
      <name val="ＭＳ ゴシック"/>
      <family val="3"/>
    </font>
    <font>
      <strike/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dotted"/>
      <top style="dotted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distributed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13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right" vertical="top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6" fontId="6" fillId="0" borderId="26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top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178" fontId="6" fillId="0" borderId="30" xfId="0" applyNumberFormat="1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1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2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indent="2"/>
    </xf>
    <xf numFmtId="0" fontId="11" fillId="0" borderId="10" xfId="0" applyFont="1" applyFill="1" applyBorder="1" applyAlignment="1">
      <alignment horizontal="distributed" vertical="center" indent="2"/>
    </xf>
    <xf numFmtId="176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center" indent="1"/>
    </xf>
    <xf numFmtId="176" fontId="12" fillId="0" borderId="1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 wrapText="1"/>
    </xf>
    <xf numFmtId="0" fontId="14" fillId="0" borderId="1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distributed" vertical="center"/>
    </xf>
    <xf numFmtId="38" fontId="14" fillId="0" borderId="33" xfId="49" applyFont="1" applyBorder="1" applyAlignment="1">
      <alignment vertical="center"/>
    </xf>
    <xf numFmtId="0" fontId="14" fillId="0" borderId="10" xfId="0" applyNumberFormat="1" applyFont="1" applyBorder="1" applyAlignment="1">
      <alignment horizontal="distributed" vertical="center"/>
    </xf>
    <xf numFmtId="38" fontId="14" fillId="0" borderId="17" xfId="49" applyFont="1" applyBorder="1" applyAlignment="1">
      <alignment vertical="center"/>
    </xf>
    <xf numFmtId="38" fontId="14" fillId="0" borderId="18" xfId="49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/>
    </xf>
    <xf numFmtId="38" fontId="14" fillId="0" borderId="32" xfId="49" applyFont="1" applyBorder="1" applyAlignment="1">
      <alignment vertical="center"/>
    </xf>
    <xf numFmtId="38" fontId="14" fillId="0" borderId="11" xfId="4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distributed" vertical="center"/>
    </xf>
    <xf numFmtId="38" fontId="14" fillId="0" borderId="12" xfId="49" applyFont="1" applyBorder="1" applyAlignment="1">
      <alignment vertical="center"/>
    </xf>
    <xf numFmtId="0" fontId="14" fillId="0" borderId="10" xfId="0" applyFont="1" applyBorder="1" applyAlignment="1">
      <alignment horizontal="distributed" vertical="center"/>
    </xf>
    <xf numFmtId="38" fontId="14" fillId="0" borderId="10" xfId="49" applyFont="1" applyBorder="1" applyAlignment="1">
      <alignment vertical="center"/>
    </xf>
    <xf numFmtId="38" fontId="14" fillId="0" borderId="34" xfId="49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2" xfId="0" applyFont="1" applyBorder="1" applyAlignment="1">
      <alignment horizontal="center" vertical="center" wrapText="1"/>
    </xf>
    <xf numFmtId="38" fontId="14" fillId="0" borderId="35" xfId="49" applyFont="1" applyBorder="1" applyAlignment="1">
      <alignment vertical="center"/>
    </xf>
    <xf numFmtId="38" fontId="14" fillId="0" borderId="13" xfId="49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178" fontId="6" fillId="0" borderId="25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right" vertical="center"/>
    </xf>
    <xf numFmtId="38" fontId="4" fillId="0" borderId="39" xfId="49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4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57" fillId="0" borderId="23" xfId="0" applyNumberFormat="1" applyFont="1" applyFill="1" applyBorder="1" applyAlignment="1">
      <alignment horizontal="right" vertical="center"/>
    </xf>
    <xf numFmtId="176" fontId="57" fillId="0" borderId="22" xfId="0" applyNumberFormat="1" applyFont="1" applyFill="1" applyBorder="1" applyAlignment="1">
      <alignment horizontal="right" vertical="center"/>
    </xf>
    <xf numFmtId="176" fontId="57" fillId="0" borderId="3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76" fontId="57" fillId="0" borderId="14" xfId="0" applyNumberFormat="1" applyFont="1" applyFill="1" applyBorder="1" applyAlignment="1">
      <alignment horizontal="right" vertical="center"/>
    </xf>
    <xf numFmtId="176" fontId="57" fillId="0" borderId="68" xfId="0" applyNumberFormat="1" applyFont="1" applyFill="1" applyBorder="1" applyAlignment="1">
      <alignment horizontal="right" vertical="center"/>
    </xf>
    <xf numFmtId="176" fontId="57" fillId="0" borderId="43" xfId="0" applyNumberFormat="1" applyFont="1" applyFill="1" applyBorder="1" applyAlignment="1">
      <alignment horizontal="right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57" fillId="0" borderId="44" xfId="0" applyNumberFormat="1" applyFont="1" applyFill="1" applyBorder="1" applyAlignment="1">
      <alignment horizontal="right" vertical="center"/>
    </xf>
    <xf numFmtId="176" fontId="57" fillId="0" borderId="17" xfId="0" applyNumberFormat="1" applyFont="1" applyFill="1" applyBorder="1" applyAlignment="1">
      <alignment horizontal="right" vertical="center"/>
    </xf>
    <xf numFmtId="176" fontId="57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indent="2"/>
    </xf>
    <xf numFmtId="0" fontId="4" fillId="0" borderId="22" xfId="0" applyFont="1" applyFill="1" applyBorder="1" applyAlignment="1">
      <alignment horizontal="distributed" vertical="center" indent="2"/>
    </xf>
    <xf numFmtId="0" fontId="4" fillId="0" borderId="33" xfId="0" applyFont="1" applyFill="1" applyBorder="1" applyAlignment="1">
      <alignment horizontal="distributed" vertical="center" indent="2"/>
    </xf>
    <xf numFmtId="0" fontId="4" fillId="0" borderId="16" xfId="0" applyFont="1" applyFill="1" applyBorder="1" applyAlignment="1">
      <alignment horizontal="distributed" vertical="center" indent="2"/>
    </xf>
    <xf numFmtId="0" fontId="4" fillId="0" borderId="31" xfId="0" applyFont="1" applyFill="1" applyBorder="1" applyAlignment="1">
      <alignment horizontal="distributed" vertical="center" indent="2"/>
    </xf>
    <xf numFmtId="0" fontId="4" fillId="0" borderId="18" xfId="0" applyFont="1" applyFill="1" applyBorder="1" applyAlignment="1">
      <alignment horizontal="distributed" vertical="center" indent="2"/>
    </xf>
    <xf numFmtId="0" fontId="6" fillId="0" borderId="69" xfId="0" applyFont="1" applyFill="1" applyBorder="1" applyAlignment="1">
      <alignment horizontal="distributed" vertical="center" indent="2"/>
    </xf>
    <xf numFmtId="0" fontId="6" fillId="0" borderId="70" xfId="0" applyFont="1" applyFill="1" applyBorder="1" applyAlignment="1">
      <alignment horizontal="distributed" vertical="center" indent="2"/>
    </xf>
    <xf numFmtId="0" fontId="6" fillId="0" borderId="71" xfId="0" applyFont="1" applyFill="1" applyBorder="1" applyAlignment="1">
      <alignment horizontal="distributed" vertical="center" indent="2"/>
    </xf>
    <xf numFmtId="0" fontId="6" fillId="0" borderId="72" xfId="0" applyFont="1" applyFill="1" applyBorder="1" applyAlignment="1">
      <alignment horizontal="distributed" vertical="center" indent="2"/>
    </xf>
    <xf numFmtId="0" fontId="6" fillId="0" borderId="73" xfId="0" applyFont="1" applyFill="1" applyBorder="1" applyAlignment="1">
      <alignment horizontal="distributed" vertical="center" indent="2"/>
    </xf>
    <xf numFmtId="0" fontId="6" fillId="0" borderId="74" xfId="0" applyFont="1" applyFill="1" applyBorder="1" applyAlignment="1">
      <alignment horizontal="distributed" vertical="center" indent="2"/>
    </xf>
    <xf numFmtId="0" fontId="6" fillId="0" borderId="19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7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77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78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8" fontId="6" fillId="0" borderId="80" xfId="0" applyNumberFormat="1" applyFont="1" applyFill="1" applyBorder="1" applyAlignment="1">
      <alignment horizontal="right" vertical="center"/>
    </xf>
    <xf numFmtId="178" fontId="6" fillId="0" borderId="46" xfId="0" applyNumberFormat="1" applyFont="1" applyFill="1" applyBorder="1" applyAlignment="1">
      <alignment horizontal="right" vertical="center"/>
    </xf>
    <xf numFmtId="178" fontId="6" fillId="0" borderId="47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right" vertical="center"/>
    </xf>
    <xf numFmtId="176" fontId="6" fillId="0" borderId="8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33" xfId="0" applyNumberFormat="1" applyFont="1" applyFill="1" applyBorder="1" applyAlignment="1">
      <alignment horizontal="right" vertical="center"/>
    </xf>
    <xf numFmtId="178" fontId="6" fillId="0" borderId="82" xfId="0" applyNumberFormat="1" applyFont="1" applyFill="1" applyBorder="1" applyAlignment="1">
      <alignment horizontal="right" vertical="center"/>
    </xf>
    <xf numFmtId="178" fontId="6" fillId="0" borderId="83" xfId="0" applyNumberFormat="1" applyFont="1" applyFill="1" applyBorder="1" applyAlignment="1">
      <alignment horizontal="right" vertical="center"/>
    </xf>
    <xf numFmtId="178" fontId="6" fillId="0" borderId="84" xfId="0" applyNumberFormat="1" applyFont="1" applyFill="1" applyBorder="1" applyAlignment="1">
      <alignment horizontal="right" vertical="center"/>
    </xf>
    <xf numFmtId="176" fontId="6" fillId="0" borderId="85" xfId="0" applyNumberFormat="1" applyFont="1" applyFill="1" applyBorder="1" applyAlignment="1">
      <alignment horizontal="right" vertical="center"/>
    </xf>
    <xf numFmtId="176" fontId="6" fillId="0" borderId="83" xfId="0" applyNumberFormat="1" applyFont="1" applyFill="1" applyBorder="1" applyAlignment="1">
      <alignment horizontal="right" vertical="center"/>
    </xf>
    <xf numFmtId="176" fontId="6" fillId="0" borderId="86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3" xfId="0" applyFont="1" applyFill="1" applyBorder="1" applyAlignment="1">
      <alignment horizontal="distributed" vertical="center"/>
    </xf>
    <xf numFmtId="0" fontId="4" fillId="0" borderId="84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90" xfId="0" applyNumberFormat="1" applyFont="1" applyFill="1" applyBorder="1" applyAlignment="1">
      <alignment horizontal="right" vertical="center"/>
    </xf>
    <xf numFmtId="178" fontId="6" fillId="0" borderId="39" xfId="0" applyNumberFormat="1" applyFont="1" applyFill="1" applyBorder="1" applyAlignment="1">
      <alignment horizontal="right" vertical="center"/>
    </xf>
    <xf numFmtId="178" fontId="6" fillId="0" borderId="31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91" xfId="0" applyFont="1" applyFill="1" applyBorder="1" applyAlignment="1">
      <alignment horizontal="distributed" vertical="center" indent="2"/>
    </xf>
    <xf numFmtId="0" fontId="4" fillId="0" borderId="32" xfId="0" applyFont="1" applyFill="1" applyBorder="1" applyAlignment="1">
      <alignment horizontal="distributed" vertical="center" indent="2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9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 indent="1"/>
    </xf>
    <xf numFmtId="0" fontId="6" fillId="0" borderId="33" xfId="0" applyFont="1" applyFill="1" applyBorder="1" applyAlignment="1">
      <alignment horizontal="distributed" vertical="center" inden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9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textRotation="255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38" fontId="14" fillId="0" borderId="17" xfId="49" applyFont="1" applyBorder="1" applyAlignment="1">
      <alignment vertical="center"/>
    </xf>
    <xf numFmtId="38" fontId="14" fillId="0" borderId="10" xfId="49" applyFont="1" applyBorder="1" applyAlignment="1">
      <alignment vertical="center"/>
    </xf>
    <xf numFmtId="38" fontId="14" fillId="0" borderId="11" xfId="49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38" fontId="14" fillId="0" borderId="11" xfId="49" applyFont="1" applyBorder="1" applyAlignment="1">
      <alignment vertical="center"/>
    </xf>
    <xf numFmtId="38" fontId="14" fillId="0" borderId="11" xfId="49" applyFont="1" applyBorder="1" applyAlignment="1">
      <alignment horizontal="right" vertical="center"/>
    </xf>
    <xf numFmtId="0" fontId="14" fillId="0" borderId="11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 wrapText="1"/>
    </xf>
    <xf numFmtId="0" fontId="15" fillId="0" borderId="11" xfId="0" applyFont="1" applyBorder="1" applyAlignment="1">
      <alignment vertical="center" textRotation="255"/>
    </xf>
    <xf numFmtId="0" fontId="6" fillId="0" borderId="17" xfId="0" applyFont="1" applyFill="1" applyBorder="1" applyAlignment="1">
      <alignment vertical="center"/>
    </xf>
    <xf numFmtId="38" fontId="4" fillId="0" borderId="43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1657350</xdr:colOff>
      <xdr:row>17</xdr:row>
      <xdr:rowOff>180975</xdr:rowOff>
    </xdr:from>
    <xdr:to>
      <xdr:col>2</xdr:col>
      <xdr:colOff>1657350</xdr:colOff>
      <xdr:row>18</xdr:row>
      <xdr:rowOff>209550</xdr:rowOff>
    </xdr:to>
    <xdr:sp>
      <xdr:nvSpPr>
        <xdr:cNvPr id="1" name="右中かっこ 1"/>
        <xdr:cNvSpPr>
          <a:spLocks/>
        </xdr:cNvSpPr>
      </xdr:nvSpPr>
      <xdr:spPr>
        <a:xfrm>
          <a:off x="2228850" y="5286375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190500</xdr:rowOff>
    </xdr:from>
    <xdr:to>
      <xdr:col>2</xdr:col>
      <xdr:colOff>171450</xdr:colOff>
      <xdr:row>8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2162175" y="2476500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105" t="s">
        <v>216</v>
      </c>
    </row>
    <row r="3" ht="13.5">
      <c r="A3" s="105"/>
    </row>
    <row r="4" ht="13.5">
      <c r="A4" s="105"/>
    </row>
    <row r="5" ht="13.5">
      <c r="A5" s="105"/>
    </row>
    <row r="6" ht="13.5">
      <c r="A6" s="105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Normal="85" zoomScaleSheetLayoutView="100" workbookViewId="0" topLeftCell="A1">
      <selection activeCell="A1" sqref="A1"/>
    </sheetView>
  </sheetViews>
  <sheetFormatPr defaultColWidth="2.375" defaultRowHeight="15" customHeight="1"/>
  <cols>
    <col min="1" max="1" width="1.37890625" style="16" customWidth="1"/>
    <col min="2" max="2" width="2.375" style="16" customWidth="1"/>
    <col min="3" max="3" width="3.00390625" style="16" customWidth="1"/>
    <col min="4" max="4" width="3.25390625" style="16" customWidth="1"/>
    <col min="5" max="5" width="3.375" style="16" customWidth="1"/>
    <col min="6" max="9" width="2.375" style="16" customWidth="1"/>
    <col min="10" max="10" width="3.625" style="16" customWidth="1"/>
    <col min="11" max="14" width="2.375" style="16" customWidth="1"/>
    <col min="15" max="15" width="4.00390625" style="16" customWidth="1"/>
    <col min="16" max="22" width="2.375" style="16" customWidth="1"/>
    <col min="23" max="23" width="4.25390625" style="16" customWidth="1"/>
    <col min="24" max="27" width="2.375" style="16" customWidth="1"/>
    <col min="28" max="28" width="3.00390625" style="16" customWidth="1"/>
    <col min="29" max="32" width="2.375" style="16" customWidth="1"/>
    <col min="33" max="36" width="2.625" style="16" customWidth="1"/>
    <col min="37" max="37" width="2.375" style="16" customWidth="1"/>
    <col min="38" max="38" width="9.375" style="16" customWidth="1"/>
    <col min="39" max="60" width="2.375" style="16" customWidth="1"/>
    <col min="61" max="16384" width="2.375" style="16" customWidth="1"/>
  </cols>
  <sheetData>
    <row r="1" ht="22.5" customHeight="1">
      <c r="A1" s="15" t="s">
        <v>217</v>
      </c>
    </row>
    <row r="2" spans="2:3" ht="15" customHeight="1">
      <c r="B2" s="15"/>
      <c r="C2" s="15"/>
    </row>
    <row r="3" spans="2:36" ht="24.75" customHeight="1">
      <c r="B3" s="130" t="s">
        <v>3</v>
      </c>
      <c r="C3" s="130"/>
      <c r="D3" s="130"/>
      <c r="E3" s="130"/>
      <c r="F3" s="131" t="s">
        <v>4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34" t="s">
        <v>5</v>
      </c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2:36" ht="24.75" customHeight="1">
      <c r="B4" s="130"/>
      <c r="C4" s="130"/>
      <c r="D4" s="130"/>
      <c r="E4" s="130"/>
      <c r="F4" s="136" t="s">
        <v>2</v>
      </c>
      <c r="G4" s="137"/>
      <c r="H4" s="137"/>
      <c r="I4" s="137"/>
      <c r="J4" s="138"/>
      <c r="K4" s="142" t="s">
        <v>72</v>
      </c>
      <c r="L4" s="137"/>
      <c r="M4" s="137"/>
      <c r="N4" s="137"/>
      <c r="O4" s="143"/>
      <c r="P4" s="146" t="s">
        <v>74</v>
      </c>
      <c r="Q4" s="147"/>
      <c r="R4" s="147"/>
      <c r="S4" s="147"/>
      <c r="T4" s="147"/>
      <c r="U4" s="147"/>
      <c r="V4" s="147"/>
      <c r="W4" s="148"/>
      <c r="X4" s="149" t="s">
        <v>2</v>
      </c>
      <c r="Y4" s="150"/>
      <c r="Z4" s="150"/>
      <c r="AA4" s="150"/>
      <c r="AB4" s="151"/>
      <c r="AC4" s="146" t="s">
        <v>75</v>
      </c>
      <c r="AD4" s="147"/>
      <c r="AE4" s="147"/>
      <c r="AF4" s="147"/>
      <c r="AG4" s="147"/>
      <c r="AH4" s="147"/>
      <c r="AI4" s="147"/>
      <c r="AJ4" s="148"/>
    </row>
    <row r="5" spans="2:36" ht="24.75" customHeight="1">
      <c r="B5" s="130"/>
      <c r="C5" s="130"/>
      <c r="D5" s="130"/>
      <c r="E5" s="130"/>
      <c r="F5" s="139"/>
      <c r="G5" s="140"/>
      <c r="H5" s="140"/>
      <c r="I5" s="140"/>
      <c r="J5" s="141"/>
      <c r="K5" s="144"/>
      <c r="L5" s="140"/>
      <c r="M5" s="140"/>
      <c r="N5" s="140"/>
      <c r="O5" s="145"/>
      <c r="P5" s="155" t="s">
        <v>0</v>
      </c>
      <c r="Q5" s="117"/>
      <c r="R5" s="117"/>
      <c r="S5" s="156"/>
      <c r="T5" s="116" t="s">
        <v>1</v>
      </c>
      <c r="U5" s="117"/>
      <c r="V5" s="117"/>
      <c r="W5" s="118"/>
      <c r="X5" s="152"/>
      <c r="Y5" s="153"/>
      <c r="Z5" s="153"/>
      <c r="AA5" s="153"/>
      <c r="AB5" s="154"/>
      <c r="AC5" s="155" t="s">
        <v>0</v>
      </c>
      <c r="AD5" s="117"/>
      <c r="AE5" s="117"/>
      <c r="AF5" s="156"/>
      <c r="AG5" s="116" t="s">
        <v>1</v>
      </c>
      <c r="AH5" s="117"/>
      <c r="AI5" s="117"/>
      <c r="AJ5" s="118"/>
    </row>
    <row r="6" spans="2:36" ht="24.75" customHeight="1">
      <c r="B6" s="186" t="s">
        <v>6</v>
      </c>
      <c r="C6" s="187"/>
      <c r="D6" s="17">
        <v>23</v>
      </c>
      <c r="E6" s="18" t="s">
        <v>101</v>
      </c>
      <c r="F6" s="157">
        <v>27497697</v>
      </c>
      <c r="G6" s="128"/>
      <c r="H6" s="128"/>
      <c r="I6" s="128"/>
      <c r="J6" s="158"/>
      <c r="K6" s="127">
        <v>9982545</v>
      </c>
      <c r="L6" s="128"/>
      <c r="M6" s="128"/>
      <c r="N6" s="128"/>
      <c r="O6" s="158"/>
      <c r="P6" s="127">
        <v>141116</v>
      </c>
      <c r="Q6" s="128"/>
      <c r="R6" s="128"/>
      <c r="S6" s="158"/>
      <c r="T6" s="127">
        <v>343137</v>
      </c>
      <c r="U6" s="128"/>
      <c r="V6" s="128"/>
      <c r="W6" s="129"/>
      <c r="X6" s="157">
        <v>26418536</v>
      </c>
      <c r="Y6" s="128"/>
      <c r="Z6" s="128"/>
      <c r="AA6" s="128"/>
      <c r="AB6" s="158"/>
      <c r="AC6" s="127">
        <v>373460</v>
      </c>
      <c r="AD6" s="128"/>
      <c r="AE6" s="128"/>
      <c r="AF6" s="158"/>
      <c r="AG6" s="127">
        <v>908103</v>
      </c>
      <c r="AH6" s="128"/>
      <c r="AI6" s="128"/>
      <c r="AJ6" s="129"/>
    </row>
    <row r="7" spans="2:36" ht="24.75" customHeight="1">
      <c r="B7" s="186"/>
      <c r="C7" s="187"/>
      <c r="D7" s="17">
        <v>24</v>
      </c>
      <c r="E7" s="18"/>
      <c r="F7" s="126">
        <v>27449923</v>
      </c>
      <c r="G7" s="120"/>
      <c r="H7" s="120"/>
      <c r="I7" s="120"/>
      <c r="J7" s="121"/>
      <c r="K7" s="119">
        <v>9872617</v>
      </c>
      <c r="L7" s="120"/>
      <c r="M7" s="120"/>
      <c r="N7" s="120"/>
      <c r="O7" s="121"/>
      <c r="P7" s="119">
        <v>137167</v>
      </c>
      <c r="Q7" s="120"/>
      <c r="R7" s="120"/>
      <c r="S7" s="121"/>
      <c r="T7" s="119">
        <v>331730</v>
      </c>
      <c r="U7" s="120"/>
      <c r="V7" s="120"/>
      <c r="W7" s="122"/>
      <c r="X7" s="126">
        <v>26537280</v>
      </c>
      <c r="Y7" s="120"/>
      <c r="Z7" s="120"/>
      <c r="AA7" s="120"/>
      <c r="AB7" s="121"/>
      <c r="AC7" s="119">
        <v>368702</v>
      </c>
      <c r="AD7" s="120"/>
      <c r="AE7" s="120"/>
      <c r="AF7" s="121"/>
      <c r="AG7" s="119">
        <v>891680</v>
      </c>
      <c r="AH7" s="120"/>
      <c r="AI7" s="120"/>
      <c r="AJ7" s="122"/>
    </row>
    <row r="8" spans="2:36" ht="24.75" customHeight="1">
      <c r="B8" s="186"/>
      <c r="C8" s="187"/>
      <c r="D8" s="17">
        <v>25</v>
      </c>
      <c r="E8" s="18"/>
      <c r="F8" s="163">
        <v>27376228</v>
      </c>
      <c r="G8" s="160"/>
      <c r="H8" s="160"/>
      <c r="I8" s="160"/>
      <c r="J8" s="161"/>
      <c r="K8" s="159">
        <v>9933579</v>
      </c>
      <c r="L8" s="160"/>
      <c r="M8" s="160"/>
      <c r="N8" s="160"/>
      <c r="O8" s="161"/>
      <c r="P8" s="159">
        <v>137984</v>
      </c>
      <c r="Q8" s="160"/>
      <c r="R8" s="160"/>
      <c r="S8" s="161"/>
      <c r="T8" s="159">
        <v>330173</v>
      </c>
      <c r="U8" s="160"/>
      <c r="V8" s="160"/>
      <c r="W8" s="162"/>
      <c r="X8" s="163">
        <v>26538176</v>
      </c>
      <c r="Y8" s="160"/>
      <c r="Z8" s="160"/>
      <c r="AA8" s="160"/>
      <c r="AB8" s="161"/>
      <c r="AC8" s="159">
        <v>368632</v>
      </c>
      <c r="AD8" s="160"/>
      <c r="AE8" s="160"/>
      <c r="AF8" s="161"/>
      <c r="AG8" s="159">
        <v>882077</v>
      </c>
      <c r="AH8" s="160"/>
      <c r="AI8" s="160"/>
      <c r="AJ8" s="162"/>
    </row>
    <row r="9" spans="2:36" ht="24.75" customHeight="1">
      <c r="B9" s="186"/>
      <c r="C9" s="187"/>
      <c r="D9" s="17">
        <v>26</v>
      </c>
      <c r="E9" s="18"/>
      <c r="F9" s="163">
        <v>28332440</v>
      </c>
      <c r="G9" s="160"/>
      <c r="H9" s="160"/>
      <c r="I9" s="160"/>
      <c r="J9" s="161"/>
      <c r="K9" s="159">
        <v>10102500</v>
      </c>
      <c r="L9" s="160"/>
      <c r="M9" s="160"/>
      <c r="N9" s="160"/>
      <c r="O9" s="161"/>
      <c r="P9" s="159">
        <v>140344</v>
      </c>
      <c r="Q9" s="160"/>
      <c r="R9" s="160"/>
      <c r="S9" s="161"/>
      <c r="T9" s="159">
        <v>332823</v>
      </c>
      <c r="U9" s="160"/>
      <c r="V9" s="160"/>
      <c r="W9" s="162"/>
      <c r="X9" s="163">
        <v>27427881</v>
      </c>
      <c r="Y9" s="160"/>
      <c r="Z9" s="160"/>
      <c r="AA9" s="160"/>
      <c r="AB9" s="161"/>
      <c r="AC9" s="159">
        <v>381027</v>
      </c>
      <c r="AD9" s="160"/>
      <c r="AE9" s="160"/>
      <c r="AF9" s="161"/>
      <c r="AG9" s="159">
        <v>903600</v>
      </c>
      <c r="AH9" s="160"/>
      <c r="AI9" s="160"/>
      <c r="AJ9" s="162"/>
    </row>
    <row r="10" spans="2:36" ht="24.75" customHeight="1">
      <c r="B10" s="186"/>
      <c r="C10" s="187"/>
      <c r="D10" s="17">
        <v>27</v>
      </c>
      <c r="E10" s="18"/>
      <c r="F10" s="163">
        <v>27682470</v>
      </c>
      <c r="G10" s="160"/>
      <c r="H10" s="160"/>
      <c r="I10" s="160"/>
      <c r="J10" s="161"/>
      <c r="K10" s="159">
        <v>10015456</v>
      </c>
      <c r="L10" s="160"/>
      <c r="M10" s="160"/>
      <c r="N10" s="160"/>
      <c r="O10" s="161"/>
      <c r="P10" s="159">
        <v>138785</v>
      </c>
      <c r="Q10" s="160"/>
      <c r="R10" s="160"/>
      <c r="S10" s="161"/>
      <c r="T10" s="159">
        <v>326035</v>
      </c>
      <c r="U10" s="160"/>
      <c r="V10" s="160"/>
      <c r="W10" s="162"/>
      <c r="X10" s="163">
        <v>26938514</v>
      </c>
      <c r="Y10" s="160"/>
      <c r="Z10" s="160"/>
      <c r="AA10" s="160"/>
      <c r="AB10" s="161"/>
      <c r="AC10" s="159">
        <v>373291</v>
      </c>
      <c r="AD10" s="160"/>
      <c r="AE10" s="160"/>
      <c r="AF10" s="161"/>
      <c r="AG10" s="159">
        <v>876933</v>
      </c>
      <c r="AH10" s="160"/>
      <c r="AI10" s="160"/>
      <c r="AJ10" s="162"/>
    </row>
    <row r="11" spans="2:36" ht="24.75" customHeight="1">
      <c r="B11" s="186"/>
      <c r="C11" s="187"/>
      <c r="D11" s="17">
        <v>28</v>
      </c>
      <c r="E11" s="18"/>
      <c r="F11" s="163">
        <v>27594870</v>
      </c>
      <c r="G11" s="160"/>
      <c r="H11" s="160"/>
      <c r="I11" s="160"/>
      <c r="J11" s="161"/>
      <c r="K11" s="159">
        <v>10125744</v>
      </c>
      <c r="L11" s="160"/>
      <c r="M11" s="160"/>
      <c r="N11" s="160"/>
      <c r="O11" s="161"/>
      <c r="P11" s="159">
        <v>140100</v>
      </c>
      <c r="Q11" s="160"/>
      <c r="R11" s="160"/>
      <c r="S11" s="161"/>
      <c r="T11" s="159">
        <v>325754</v>
      </c>
      <c r="U11" s="160"/>
      <c r="V11" s="160"/>
      <c r="W11" s="162"/>
      <c r="X11" s="163">
        <v>26954155</v>
      </c>
      <c r="Y11" s="160"/>
      <c r="Z11" s="160"/>
      <c r="AA11" s="160"/>
      <c r="AB11" s="161"/>
      <c r="AC11" s="159">
        <v>372938</v>
      </c>
      <c r="AD11" s="160"/>
      <c r="AE11" s="160"/>
      <c r="AF11" s="161"/>
      <c r="AG11" s="159">
        <v>867139</v>
      </c>
      <c r="AH11" s="160"/>
      <c r="AI11" s="160"/>
      <c r="AJ11" s="162"/>
    </row>
    <row r="12" spans="2:36" ht="24.75" customHeight="1">
      <c r="B12" s="186"/>
      <c r="C12" s="187"/>
      <c r="D12" s="17">
        <v>29</v>
      </c>
      <c r="E12" s="18"/>
      <c r="F12" s="163">
        <v>28359433</v>
      </c>
      <c r="G12" s="160"/>
      <c r="H12" s="160"/>
      <c r="I12" s="160"/>
      <c r="J12" s="161"/>
      <c r="K12" s="159">
        <v>10316853</v>
      </c>
      <c r="L12" s="160"/>
      <c r="M12" s="160"/>
      <c r="N12" s="160"/>
      <c r="O12" s="161"/>
      <c r="P12" s="159">
        <v>142282</v>
      </c>
      <c r="Q12" s="160"/>
      <c r="R12" s="160"/>
      <c r="S12" s="161"/>
      <c r="T12" s="159">
        <v>328092</v>
      </c>
      <c r="U12" s="160"/>
      <c r="V12" s="160"/>
      <c r="W12" s="162"/>
      <c r="X12" s="163">
        <v>27634921</v>
      </c>
      <c r="Y12" s="160"/>
      <c r="Z12" s="160"/>
      <c r="AA12" s="160"/>
      <c r="AB12" s="161"/>
      <c r="AC12" s="159">
        <v>381119</v>
      </c>
      <c r="AD12" s="160"/>
      <c r="AE12" s="160"/>
      <c r="AF12" s="161"/>
      <c r="AG12" s="159">
        <v>878834</v>
      </c>
      <c r="AH12" s="160"/>
      <c r="AI12" s="160"/>
      <c r="AJ12" s="162"/>
    </row>
    <row r="13" spans="2:36" ht="24.75" customHeight="1">
      <c r="B13" s="186"/>
      <c r="C13" s="187"/>
      <c r="D13" s="17">
        <v>30</v>
      </c>
      <c r="E13" s="18"/>
      <c r="F13" s="123">
        <v>27679955</v>
      </c>
      <c r="G13" s="124"/>
      <c r="H13" s="124"/>
      <c r="I13" s="124"/>
      <c r="J13" s="125"/>
      <c r="K13" s="119">
        <v>10272741</v>
      </c>
      <c r="L13" s="120"/>
      <c r="M13" s="120"/>
      <c r="N13" s="120"/>
      <c r="O13" s="121"/>
      <c r="P13" s="119">
        <v>141824</v>
      </c>
      <c r="Q13" s="120"/>
      <c r="R13" s="120"/>
      <c r="S13" s="121"/>
      <c r="T13" s="119">
        <v>324184</v>
      </c>
      <c r="U13" s="120"/>
      <c r="V13" s="120"/>
      <c r="W13" s="122"/>
      <c r="X13" s="126">
        <v>26852365</v>
      </c>
      <c r="Y13" s="120"/>
      <c r="Z13" s="120"/>
      <c r="AA13" s="120"/>
      <c r="AB13" s="121"/>
      <c r="AC13" s="119">
        <v>370720</v>
      </c>
      <c r="AD13" s="120"/>
      <c r="AE13" s="120"/>
      <c r="AF13" s="121"/>
      <c r="AG13" s="119">
        <v>847399</v>
      </c>
      <c r="AH13" s="120"/>
      <c r="AI13" s="120"/>
      <c r="AJ13" s="122"/>
    </row>
    <row r="14" spans="2:36" ht="24.75" customHeight="1">
      <c r="B14" s="186" t="s">
        <v>102</v>
      </c>
      <c r="C14" s="187"/>
      <c r="D14" s="55" t="s">
        <v>106</v>
      </c>
      <c r="E14" s="272" t="s">
        <v>101</v>
      </c>
      <c r="F14" s="123">
        <v>28588816</v>
      </c>
      <c r="G14" s="124"/>
      <c r="H14" s="124"/>
      <c r="I14" s="124"/>
      <c r="J14" s="125"/>
      <c r="K14" s="119">
        <v>10439592</v>
      </c>
      <c r="L14" s="120"/>
      <c r="M14" s="120"/>
      <c r="N14" s="120"/>
      <c r="O14" s="121"/>
      <c r="P14" s="273">
        <v>144439</v>
      </c>
      <c r="Q14" s="274"/>
      <c r="R14" s="274"/>
      <c r="S14" s="275"/>
      <c r="T14" s="273">
        <v>325983</v>
      </c>
      <c r="U14" s="274"/>
      <c r="V14" s="274"/>
      <c r="W14" s="276"/>
      <c r="X14" s="126">
        <v>27750634</v>
      </c>
      <c r="Y14" s="120"/>
      <c r="Z14" s="120"/>
      <c r="AA14" s="120"/>
      <c r="AB14" s="121"/>
      <c r="AC14" s="273">
        <v>383948</v>
      </c>
      <c r="AD14" s="274"/>
      <c r="AE14" s="274"/>
      <c r="AF14" s="275"/>
      <c r="AG14" s="273">
        <v>866530</v>
      </c>
      <c r="AH14" s="274"/>
      <c r="AI14" s="274"/>
      <c r="AJ14" s="276"/>
    </row>
    <row r="15" spans="2:36" ht="24.75" customHeight="1">
      <c r="B15" s="106"/>
      <c r="C15" s="107"/>
      <c r="D15" s="64" t="s">
        <v>107</v>
      </c>
      <c r="E15" s="19"/>
      <c r="F15" s="108">
        <v>38203906</v>
      </c>
      <c r="G15" s="109"/>
      <c r="H15" s="109"/>
      <c r="I15" s="109"/>
      <c r="J15" s="109"/>
      <c r="K15" s="110">
        <v>10493071</v>
      </c>
      <c r="L15" s="111"/>
      <c r="M15" s="111"/>
      <c r="N15" s="111"/>
      <c r="O15" s="111"/>
      <c r="P15" s="112">
        <v>145737</v>
      </c>
      <c r="Q15" s="112"/>
      <c r="R15" s="112"/>
      <c r="S15" s="112"/>
      <c r="T15" s="112">
        <v>324652</v>
      </c>
      <c r="U15" s="112"/>
      <c r="V15" s="112"/>
      <c r="W15" s="115"/>
      <c r="X15" s="114">
        <v>37123601</v>
      </c>
      <c r="Y15" s="111"/>
      <c r="Z15" s="111"/>
      <c r="AA15" s="111"/>
      <c r="AB15" s="111"/>
      <c r="AC15" s="112">
        <v>515606</v>
      </c>
      <c r="AD15" s="112"/>
      <c r="AE15" s="112"/>
      <c r="AF15" s="112"/>
      <c r="AG15" s="112">
        <v>1148591</v>
      </c>
      <c r="AH15" s="112"/>
      <c r="AI15" s="112"/>
      <c r="AJ15" s="113"/>
    </row>
    <row r="16" spans="2:36" ht="15" customHeight="1">
      <c r="B16" s="20" t="s">
        <v>86</v>
      </c>
      <c r="C16" s="20"/>
      <c r="D16" s="21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2:36" ht="15" customHeight="1">
      <c r="B17" s="20" t="s">
        <v>104</v>
      </c>
      <c r="C17" s="20"/>
      <c r="D17" s="21"/>
      <c r="E17" s="2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2:36" ht="15" customHeight="1">
      <c r="B18" s="20"/>
      <c r="C18" s="20"/>
      <c r="D18" s="21"/>
      <c r="E18" s="20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2:36" ht="15" customHeight="1">
      <c r="B19" s="23"/>
      <c r="C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2:36" ht="15" customHeight="1">
      <c r="B20" s="23"/>
      <c r="C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2" spans="1:3" ht="22.5" customHeight="1">
      <c r="A22" s="15" t="s">
        <v>218</v>
      </c>
      <c r="C22" s="15"/>
    </row>
    <row r="23" spans="2:36" ht="1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J23" s="24" t="s">
        <v>88</v>
      </c>
    </row>
    <row r="24" spans="2:37" ht="24.75" customHeight="1">
      <c r="B24" s="164" t="s">
        <v>91</v>
      </c>
      <c r="C24" s="165"/>
      <c r="D24" s="165"/>
      <c r="E24" s="165"/>
      <c r="F24" s="165"/>
      <c r="G24" s="165"/>
      <c r="H24" s="165"/>
      <c r="I24" s="166"/>
      <c r="J24" s="170" t="s">
        <v>110</v>
      </c>
      <c r="K24" s="171"/>
      <c r="L24" s="171"/>
      <c r="M24" s="171"/>
      <c r="N24" s="171"/>
      <c r="O24" s="171"/>
      <c r="P24" s="171"/>
      <c r="Q24" s="171"/>
      <c r="R24" s="172"/>
      <c r="S24" s="170" t="s">
        <v>111</v>
      </c>
      <c r="T24" s="171"/>
      <c r="U24" s="171"/>
      <c r="V24" s="171"/>
      <c r="W24" s="171"/>
      <c r="X24" s="171"/>
      <c r="Y24" s="171"/>
      <c r="Z24" s="171"/>
      <c r="AA24" s="172"/>
      <c r="AB24" s="173" t="s">
        <v>112</v>
      </c>
      <c r="AC24" s="174"/>
      <c r="AD24" s="174"/>
      <c r="AE24" s="174"/>
      <c r="AF24" s="174"/>
      <c r="AG24" s="174"/>
      <c r="AH24" s="174"/>
      <c r="AI24" s="174"/>
      <c r="AJ24" s="175"/>
      <c r="AK24" s="25"/>
    </row>
    <row r="25" spans="2:36" ht="24.75" customHeight="1">
      <c r="B25" s="167"/>
      <c r="C25" s="168"/>
      <c r="D25" s="168"/>
      <c r="E25" s="168"/>
      <c r="F25" s="168"/>
      <c r="G25" s="168"/>
      <c r="H25" s="168"/>
      <c r="I25" s="169"/>
      <c r="J25" s="176" t="s">
        <v>9</v>
      </c>
      <c r="K25" s="177"/>
      <c r="L25" s="177"/>
      <c r="M25" s="177"/>
      <c r="N25" s="178"/>
      <c r="O25" s="179" t="s">
        <v>8</v>
      </c>
      <c r="P25" s="177"/>
      <c r="Q25" s="177"/>
      <c r="R25" s="180"/>
      <c r="S25" s="181" t="s">
        <v>9</v>
      </c>
      <c r="T25" s="182"/>
      <c r="U25" s="182"/>
      <c r="V25" s="182"/>
      <c r="W25" s="183"/>
      <c r="X25" s="184" t="s">
        <v>8</v>
      </c>
      <c r="Y25" s="182"/>
      <c r="Z25" s="182"/>
      <c r="AA25" s="185"/>
      <c r="AB25" s="181" t="s">
        <v>9</v>
      </c>
      <c r="AC25" s="182"/>
      <c r="AD25" s="182"/>
      <c r="AE25" s="182"/>
      <c r="AF25" s="183"/>
      <c r="AG25" s="184" t="s">
        <v>8</v>
      </c>
      <c r="AH25" s="182"/>
      <c r="AI25" s="182"/>
      <c r="AJ25" s="185"/>
    </row>
    <row r="26" spans="2:36" ht="24.75" customHeight="1">
      <c r="B26" s="188" t="s">
        <v>10</v>
      </c>
      <c r="C26" s="189"/>
      <c r="D26" s="190"/>
      <c r="E26" s="190"/>
      <c r="F26" s="190"/>
      <c r="G26" s="190"/>
      <c r="H26" s="190"/>
      <c r="I26" s="191"/>
      <c r="J26" s="192">
        <v>4237070</v>
      </c>
      <c r="K26" s="193"/>
      <c r="L26" s="193"/>
      <c r="M26" s="193"/>
      <c r="N26" s="194"/>
      <c r="O26" s="195">
        <v>41.2</v>
      </c>
      <c r="P26" s="196"/>
      <c r="Q26" s="196"/>
      <c r="R26" s="197"/>
      <c r="S26" s="198">
        <v>4358719</v>
      </c>
      <c r="T26" s="199"/>
      <c r="U26" s="199"/>
      <c r="V26" s="199"/>
      <c r="W26" s="200"/>
      <c r="X26" s="201">
        <v>41.7</v>
      </c>
      <c r="Y26" s="202"/>
      <c r="Z26" s="202"/>
      <c r="AA26" s="203"/>
      <c r="AB26" s="198">
        <v>4327102</v>
      </c>
      <c r="AC26" s="199"/>
      <c r="AD26" s="199"/>
      <c r="AE26" s="199"/>
      <c r="AF26" s="200"/>
      <c r="AG26" s="201">
        <v>41.2</v>
      </c>
      <c r="AH26" s="202"/>
      <c r="AI26" s="202"/>
      <c r="AJ26" s="203"/>
    </row>
    <row r="27" spans="2:36" ht="24.75" customHeight="1">
      <c r="B27" s="213" t="s">
        <v>11</v>
      </c>
      <c r="C27" s="214"/>
      <c r="D27" s="215"/>
      <c r="E27" s="215"/>
      <c r="F27" s="215"/>
      <c r="G27" s="215"/>
      <c r="H27" s="215"/>
      <c r="I27" s="216"/>
      <c r="J27" s="126">
        <v>4558951</v>
      </c>
      <c r="K27" s="120"/>
      <c r="L27" s="120"/>
      <c r="M27" s="120"/>
      <c r="N27" s="121"/>
      <c r="O27" s="204">
        <v>44.3</v>
      </c>
      <c r="P27" s="205"/>
      <c r="Q27" s="205"/>
      <c r="R27" s="206"/>
      <c r="S27" s="207">
        <v>4581358</v>
      </c>
      <c r="T27" s="208"/>
      <c r="U27" s="208"/>
      <c r="V27" s="208"/>
      <c r="W27" s="209"/>
      <c r="X27" s="210">
        <v>43.9</v>
      </c>
      <c r="Y27" s="211"/>
      <c r="Z27" s="211"/>
      <c r="AA27" s="212"/>
      <c r="AB27" s="207">
        <v>4629317</v>
      </c>
      <c r="AC27" s="208"/>
      <c r="AD27" s="208"/>
      <c r="AE27" s="208"/>
      <c r="AF27" s="209"/>
      <c r="AG27" s="210">
        <v>44.1</v>
      </c>
      <c r="AH27" s="211"/>
      <c r="AI27" s="211"/>
      <c r="AJ27" s="212"/>
    </row>
    <row r="28" spans="2:36" ht="24.75" customHeight="1">
      <c r="B28" s="213" t="s">
        <v>12</v>
      </c>
      <c r="C28" s="214"/>
      <c r="D28" s="215"/>
      <c r="E28" s="215"/>
      <c r="F28" s="215"/>
      <c r="G28" s="215"/>
      <c r="H28" s="215"/>
      <c r="I28" s="216"/>
      <c r="J28" s="126">
        <v>139772</v>
      </c>
      <c r="K28" s="120"/>
      <c r="L28" s="120"/>
      <c r="M28" s="120"/>
      <c r="N28" s="121"/>
      <c r="O28" s="204">
        <v>1.4</v>
      </c>
      <c r="P28" s="205"/>
      <c r="Q28" s="205"/>
      <c r="R28" s="206"/>
      <c r="S28" s="207">
        <v>152177</v>
      </c>
      <c r="T28" s="208"/>
      <c r="U28" s="208"/>
      <c r="V28" s="208"/>
      <c r="W28" s="209"/>
      <c r="X28" s="210">
        <v>1.5</v>
      </c>
      <c r="Y28" s="211"/>
      <c r="Z28" s="211"/>
      <c r="AA28" s="212"/>
      <c r="AB28" s="207">
        <v>162746</v>
      </c>
      <c r="AC28" s="208"/>
      <c r="AD28" s="208"/>
      <c r="AE28" s="208"/>
      <c r="AF28" s="209"/>
      <c r="AG28" s="210">
        <v>1.6</v>
      </c>
      <c r="AH28" s="211"/>
      <c r="AI28" s="211"/>
      <c r="AJ28" s="212"/>
    </row>
    <row r="29" spans="2:36" ht="24.75" customHeight="1">
      <c r="B29" s="213" t="s">
        <v>13</v>
      </c>
      <c r="C29" s="214"/>
      <c r="D29" s="215"/>
      <c r="E29" s="215"/>
      <c r="F29" s="215"/>
      <c r="G29" s="215"/>
      <c r="H29" s="215"/>
      <c r="I29" s="216"/>
      <c r="J29" s="126">
        <v>467963</v>
      </c>
      <c r="K29" s="120"/>
      <c r="L29" s="120"/>
      <c r="M29" s="120"/>
      <c r="N29" s="121"/>
      <c r="O29" s="204">
        <v>4.6</v>
      </c>
      <c r="P29" s="205"/>
      <c r="Q29" s="205"/>
      <c r="R29" s="206"/>
      <c r="S29" s="207">
        <v>469481</v>
      </c>
      <c r="T29" s="208"/>
      <c r="U29" s="208"/>
      <c r="V29" s="208"/>
      <c r="W29" s="209"/>
      <c r="X29" s="210">
        <v>4.5</v>
      </c>
      <c r="Y29" s="211"/>
      <c r="Z29" s="211"/>
      <c r="AA29" s="212"/>
      <c r="AB29" s="207">
        <v>487672</v>
      </c>
      <c r="AC29" s="208"/>
      <c r="AD29" s="208"/>
      <c r="AE29" s="208"/>
      <c r="AF29" s="209"/>
      <c r="AG29" s="210">
        <v>4.6</v>
      </c>
      <c r="AH29" s="211"/>
      <c r="AI29" s="211"/>
      <c r="AJ29" s="212"/>
    </row>
    <row r="30" spans="2:42" ht="24.75" customHeight="1">
      <c r="B30" s="213" t="s">
        <v>7</v>
      </c>
      <c r="C30" s="214"/>
      <c r="D30" s="215"/>
      <c r="E30" s="215"/>
      <c r="F30" s="215"/>
      <c r="G30" s="215"/>
      <c r="H30" s="215"/>
      <c r="I30" s="216"/>
      <c r="J30" s="126" t="s">
        <v>93</v>
      </c>
      <c r="K30" s="120"/>
      <c r="L30" s="120"/>
      <c r="M30" s="120"/>
      <c r="N30" s="121"/>
      <c r="O30" s="204" t="s">
        <v>93</v>
      </c>
      <c r="P30" s="205"/>
      <c r="Q30" s="205"/>
      <c r="R30" s="206"/>
      <c r="S30" s="126" t="s">
        <v>108</v>
      </c>
      <c r="T30" s="120"/>
      <c r="U30" s="120"/>
      <c r="V30" s="120"/>
      <c r="W30" s="121"/>
      <c r="X30" s="210" t="s">
        <v>109</v>
      </c>
      <c r="Y30" s="211"/>
      <c r="Z30" s="211"/>
      <c r="AA30" s="212"/>
      <c r="AB30" s="126" t="s">
        <v>108</v>
      </c>
      <c r="AC30" s="120"/>
      <c r="AD30" s="120"/>
      <c r="AE30" s="120"/>
      <c r="AF30" s="121"/>
      <c r="AG30" s="210" t="s">
        <v>109</v>
      </c>
      <c r="AH30" s="211"/>
      <c r="AI30" s="211"/>
      <c r="AJ30" s="212"/>
      <c r="AP30" s="26"/>
    </row>
    <row r="31" spans="2:36" ht="24.75" customHeight="1">
      <c r="B31" s="213" t="s">
        <v>14</v>
      </c>
      <c r="C31" s="214"/>
      <c r="D31" s="215"/>
      <c r="E31" s="215"/>
      <c r="F31" s="215"/>
      <c r="G31" s="215"/>
      <c r="H31" s="215"/>
      <c r="I31" s="216"/>
      <c r="J31" s="126">
        <v>868985</v>
      </c>
      <c r="K31" s="120"/>
      <c r="L31" s="120"/>
      <c r="M31" s="120"/>
      <c r="N31" s="121"/>
      <c r="O31" s="210">
        <v>8.5</v>
      </c>
      <c r="P31" s="211"/>
      <c r="Q31" s="211"/>
      <c r="R31" s="212"/>
      <c r="S31" s="207">
        <v>877857</v>
      </c>
      <c r="T31" s="208"/>
      <c r="U31" s="208"/>
      <c r="V31" s="208"/>
      <c r="W31" s="209"/>
      <c r="X31" s="210">
        <v>8.4</v>
      </c>
      <c r="Y31" s="211"/>
      <c r="Z31" s="211"/>
      <c r="AA31" s="212"/>
      <c r="AB31" s="207">
        <v>886234</v>
      </c>
      <c r="AC31" s="208"/>
      <c r="AD31" s="208"/>
      <c r="AE31" s="208"/>
      <c r="AF31" s="209"/>
      <c r="AG31" s="210">
        <v>8.5</v>
      </c>
      <c r="AH31" s="211"/>
      <c r="AI31" s="211"/>
      <c r="AJ31" s="212"/>
    </row>
    <row r="32" spans="2:36" ht="24.75" customHeight="1">
      <c r="B32" s="217" t="s">
        <v>15</v>
      </c>
      <c r="C32" s="218"/>
      <c r="D32" s="219"/>
      <c r="E32" s="219"/>
      <c r="F32" s="219"/>
      <c r="G32" s="219"/>
      <c r="H32" s="219"/>
      <c r="I32" s="220"/>
      <c r="J32" s="221">
        <v>0</v>
      </c>
      <c r="K32" s="222"/>
      <c r="L32" s="222"/>
      <c r="M32" s="222"/>
      <c r="N32" s="223"/>
      <c r="O32" s="224">
        <v>0</v>
      </c>
      <c r="P32" s="225"/>
      <c r="Q32" s="225"/>
      <c r="R32" s="226"/>
      <c r="S32" s="227">
        <v>0</v>
      </c>
      <c r="T32" s="228"/>
      <c r="U32" s="228"/>
      <c r="V32" s="228"/>
      <c r="W32" s="229"/>
      <c r="X32" s="224">
        <v>0</v>
      </c>
      <c r="Y32" s="225"/>
      <c r="Z32" s="225"/>
      <c r="AA32" s="226"/>
      <c r="AB32" s="227">
        <v>0</v>
      </c>
      <c r="AC32" s="228"/>
      <c r="AD32" s="228"/>
      <c r="AE32" s="228"/>
      <c r="AF32" s="229"/>
      <c r="AG32" s="224">
        <v>0</v>
      </c>
      <c r="AH32" s="225"/>
      <c r="AI32" s="225"/>
      <c r="AJ32" s="226"/>
    </row>
    <row r="33" spans="2:36" ht="24.75" customHeight="1">
      <c r="B33" s="230" t="s">
        <v>16</v>
      </c>
      <c r="C33" s="231"/>
      <c r="D33" s="231"/>
      <c r="E33" s="231"/>
      <c r="F33" s="231"/>
      <c r="G33" s="231"/>
      <c r="H33" s="231"/>
      <c r="I33" s="232"/>
      <c r="J33" s="227">
        <f>SUM(J26:N32)</f>
        <v>10272741</v>
      </c>
      <c r="K33" s="228"/>
      <c r="L33" s="228"/>
      <c r="M33" s="228"/>
      <c r="N33" s="229"/>
      <c r="O33" s="224">
        <f>SUM(O26:R32)</f>
        <v>100</v>
      </c>
      <c r="P33" s="225"/>
      <c r="Q33" s="225"/>
      <c r="R33" s="226"/>
      <c r="S33" s="227">
        <f>SUM(S26:W32)</f>
        <v>10439592</v>
      </c>
      <c r="T33" s="228"/>
      <c r="U33" s="228"/>
      <c r="V33" s="228"/>
      <c r="W33" s="229"/>
      <c r="X33" s="224">
        <f>SUM(X26:AA32)</f>
        <v>100</v>
      </c>
      <c r="Y33" s="225"/>
      <c r="Z33" s="225"/>
      <c r="AA33" s="226"/>
      <c r="AB33" s="227">
        <f>SUM(AB26:AF32)</f>
        <v>10493071</v>
      </c>
      <c r="AC33" s="228"/>
      <c r="AD33" s="228"/>
      <c r="AE33" s="228"/>
      <c r="AF33" s="229"/>
      <c r="AG33" s="224">
        <f>SUM(AG26:AJ32)</f>
        <v>100</v>
      </c>
      <c r="AH33" s="225"/>
      <c r="AI33" s="225"/>
      <c r="AJ33" s="226"/>
    </row>
    <row r="34" spans="2:36" ht="15" customHeight="1">
      <c r="B34" s="20" t="s">
        <v>87</v>
      </c>
      <c r="C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2:36" ht="1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2:36" ht="1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ht="1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2:36" ht="1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</sheetData>
  <sheetProtection/>
  <mergeCells count="158">
    <mergeCell ref="AC14:AF14"/>
    <mergeCell ref="AG14:AJ14"/>
    <mergeCell ref="F12:J12"/>
    <mergeCell ref="F14:J14"/>
    <mergeCell ref="K14:O14"/>
    <mergeCell ref="P14:S14"/>
    <mergeCell ref="T14:W14"/>
    <mergeCell ref="X14:AB14"/>
    <mergeCell ref="T11:W11"/>
    <mergeCell ref="P11:S11"/>
    <mergeCell ref="K11:O11"/>
    <mergeCell ref="T12:W12"/>
    <mergeCell ref="P12:S12"/>
    <mergeCell ref="K12:O12"/>
    <mergeCell ref="B13:C13"/>
    <mergeCell ref="B14:C14"/>
    <mergeCell ref="B6:C6"/>
    <mergeCell ref="B7:C7"/>
    <mergeCell ref="B8:C8"/>
    <mergeCell ref="B9:C9"/>
    <mergeCell ref="B10:C10"/>
    <mergeCell ref="B11:C11"/>
    <mergeCell ref="AG32:AJ32"/>
    <mergeCell ref="B31:I31"/>
    <mergeCell ref="J31:N31"/>
    <mergeCell ref="AG33:AJ33"/>
    <mergeCell ref="B33:I33"/>
    <mergeCell ref="J33:N33"/>
    <mergeCell ref="O33:R33"/>
    <mergeCell ref="S33:W33"/>
    <mergeCell ref="X33:AA33"/>
    <mergeCell ref="AB33:AF33"/>
    <mergeCell ref="B32:I32"/>
    <mergeCell ref="J32:N32"/>
    <mergeCell ref="O32:R32"/>
    <mergeCell ref="S32:W32"/>
    <mergeCell ref="X32:AA32"/>
    <mergeCell ref="AB32:AF32"/>
    <mergeCell ref="B30:I30"/>
    <mergeCell ref="J30:N30"/>
    <mergeCell ref="O30:R30"/>
    <mergeCell ref="S30:W30"/>
    <mergeCell ref="X30:AA30"/>
    <mergeCell ref="AG31:AJ31"/>
    <mergeCell ref="AB29:AF29"/>
    <mergeCell ref="O31:R31"/>
    <mergeCell ref="S31:W31"/>
    <mergeCell ref="X31:AA31"/>
    <mergeCell ref="AB31:AF31"/>
    <mergeCell ref="AG29:AJ29"/>
    <mergeCell ref="AG28:AJ28"/>
    <mergeCell ref="B27:I27"/>
    <mergeCell ref="J27:N27"/>
    <mergeCell ref="AB30:AF30"/>
    <mergeCell ref="AG30:AJ30"/>
    <mergeCell ref="B29:I29"/>
    <mergeCell ref="J29:N29"/>
    <mergeCell ref="O29:R29"/>
    <mergeCell ref="S29:W29"/>
    <mergeCell ref="X29:AA29"/>
    <mergeCell ref="B28:I28"/>
    <mergeCell ref="J28:N28"/>
    <mergeCell ref="O28:R28"/>
    <mergeCell ref="S28:W28"/>
    <mergeCell ref="X28:AA28"/>
    <mergeCell ref="AB28:AF28"/>
    <mergeCell ref="O27:R27"/>
    <mergeCell ref="S27:W27"/>
    <mergeCell ref="X27:AA27"/>
    <mergeCell ref="AB27:AF27"/>
    <mergeCell ref="AB25:AF25"/>
    <mergeCell ref="AG25:AJ25"/>
    <mergeCell ref="AG26:AJ26"/>
    <mergeCell ref="AG27:AJ27"/>
    <mergeCell ref="B26:I26"/>
    <mergeCell ref="J26:N26"/>
    <mergeCell ref="O26:R26"/>
    <mergeCell ref="S26:W26"/>
    <mergeCell ref="X26:AA26"/>
    <mergeCell ref="AB26:AF26"/>
    <mergeCell ref="F11:J11"/>
    <mergeCell ref="B24:I25"/>
    <mergeCell ref="J24:R24"/>
    <mergeCell ref="S24:AA24"/>
    <mergeCell ref="AB24:AJ24"/>
    <mergeCell ref="J25:N25"/>
    <mergeCell ref="O25:R25"/>
    <mergeCell ref="S25:W25"/>
    <mergeCell ref="X25:AA25"/>
    <mergeCell ref="B12:C12"/>
    <mergeCell ref="AG10:AJ10"/>
    <mergeCell ref="AC11:AF11"/>
    <mergeCell ref="AG11:AJ11"/>
    <mergeCell ref="X12:AB12"/>
    <mergeCell ref="AC12:AF12"/>
    <mergeCell ref="AG12:AJ12"/>
    <mergeCell ref="AC10:AF10"/>
    <mergeCell ref="X11:AB11"/>
    <mergeCell ref="AC9:AF9"/>
    <mergeCell ref="F10:J10"/>
    <mergeCell ref="K10:O10"/>
    <mergeCell ref="P10:S10"/>
    <mergeCell ref="T10:W10"/>
    <mergeCell ref="X10:AB10"/>
    <mergeCell ref="AG8:AJ8"/>
    <mergeCell ref="F7:J7"/>
    <mergeCell ref="F9:J9"/>
    <mergeCell ref="K9:O9"/>
    <mergeCell ref="P9:S9"/>
    <mergeCell ref="T9:W9"/>
    <mergeCell ref="X9:AB9"/>
    <mergeCell ref="AG9:AJ9"/>
    <mergeCell ref="F8:J8"/>
    <mergeCell ref="K8:O8"/>
    <mergeCell ref="P8:S8"/>
    <mergeCell ref="T8:W8"/>
    <mergeCell ref="X8:AB8"/>
    <mergeCell ref="AC8:AF8"/>
    <mergeCell ref="K7:O7"/>
    <mergeCell ref="P7:S7"/>
    <mergeCell ref="T7:W7"/>
    <mergeCell ref="X7:AB7"/>
    <mergeCell ref="AC7:AF7"/>
    <mergeCell ref="AG7:AJ7"/>
    <mergeCell ref="F6:J6"/>
    <mergeCell ref="K6:O6"/>
    <mergeCell ref="P6:S6"/>
    <mergeCell ref="T6:W6"/>
    <mergeCell ref="X6:AB6"/>
    <mergeCell ref="AC6:AF6"/>
    <mergeCell ref="B3:E5"/>
    <mergeCell ref="F3:W3"/>
    <mergeCell ref="X3:AJ3"/>
    <mergeCell ref="F4:J5"/>
    <mergeCell ref="K4:O5"/>
    <mergeCell ref="P4:W4"/>
    <mergeCell ref="X4:AB5"/>
    <mergeCell ref="AC4:AJ4"/>
    <mergeCell ref="P5:S5"/>
    <mergeCell ref="AC5:AF5"/>
    <mergeCell ref="T5:W5"/>
    <mergeCell ref="AC13:AF13"/>
    <mergeCell ref="AG13:AJ13"/>
    <mergeCell ref="F13:J13"/>
    <mergeCell ref="K13:O13"/>
    <mergeCell ref="P13:S13"/>
    <mergeCell ref="T13:W13"/>
    <mergeCell ref="X13:AB13"/>
    <mergeCell ref="AG5:AJ5"/>
    <mergeCell ref="AG6:AJ6"/>
    <mergeCell ref="B15:C15"/>
    <mergeCell ref="F15:J15"/>
    <mergeCell ref="K15:O15"/>
    <mergeCell ref="AG15:AJ15"/>
    <mergeCell ref="AC15:AF15"/>
    <mergeCell ref="X15:AB15"/>
    <mergeCell ref="T15:W15"/>
    <mergeCell ref="P15:S1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0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16" customWidth="1"/>
    <col min="2" max="2" width="2.375" style="28" customWidth="1"/>
    <col min="3" max="3" width="2.375" style="16" customWidth="1"/>
    <col min="4" max="4" width="20.00390625" style="16" customWidth="1"/>
    <col min="5" max="5" width="16.25390625" style="16" bestFit="1" customWidth="1"/>
    <col min="6" max="6" width="9.875" style="16" bestFit="1" customWidth="1"/>
    <col min="7" max="7" width="16.25390625" style="3" bestFit="1" customWidth="1"/>
    <col min="8" max="8" width="9.875" style="3" bestFit="1" customWidth="1"/>
    <col min="9" max="9" width="16.25390625" style="16" bestFit="1" customWidth="1"/>
    <col min="10" max="10" width="9.875" style="16" bestFit="1" customWidth="1"/>
    <col min="11" max="16384" width="2.375" style="16" customWidth="1"/>
  </cols>
  <sheetData>
    <row r="1" ht="22.5" customHeight="1">
      <c r="A1" s="27" t="s">
        <v>219</v>
      </c>
    </row>
    <row r="2" spans="2:10" ht="15" customHeight="1">
      <c r="B2" s="29"/>
      <c r="C2" s="22"/>
      <c r="D2" s="22"/>
      <c r="E2" s="22"/>
      <c r="F2" s="22"/>
      <c r="G2" s="4"/>
      <c r="H2" s="4"/>
      <c r="I2" s="22"/>
      <c r="J2" s="30"/>
    </row>
    <row r="3" spans="2:10" ht="22.5" customHeight="1">
      <c r="B3" s="235" t="s">
        <v>17</v>
      </c>
      <c r="C3" s="236"/>
      <c r="D3" s="236"/>
      <c r="E3" s="237" t="s">
        <v>110</v>
      </c>
      <c r="F3" s="238"/>
      <c r="G3" s="237" t="s">
        <v>111</v>
      </c>
      <c r="H3" s="238"/>
      <c r="I3" s="237" t="s">
        <v>112</v>
      </c>
      <c r="J3" s="239"/>
    </row>
    <row r="4" spans="2:10" ht="22.5" customHeight="1">
      <c r="B4" s="186"/>
      <c r="C4" s="187"/>
      <c r="D4" s="187"/>
      <c r="E4" s="31" t="s">
        <v>113</v>
      </c>
      <c r="F4" s="32" t="s">
        <v>114</v>
      </c>
      <c r="G4" s="33" t="s">
        <v>113</v>
      </c>
      <c r="H4" s="34" t="s">
        <v>114</v>
      </c>
      <c r="I4" s="31" t="s">
        <v>9</v>
      </c>
      <c r="J4" s="35" t="s">
        <v>18</v>
      </c>
    </row>
    <row r="5" spans="2:10" ht="30" customHeight="1">
      <c r="B5" s="36"/>
      <c r="C5" s="37"/>
      <c r="D5" s="37"/>
      <c r="E5" s="12" t="s">
        <v>115</v>
      </c>
      <c r="F5" s="38" t="s">
        <v>116</v>
      </c>
      <c r="G5" s="12" t="s">
        <v>115</v>
      </c>
      <c r="H5" s="38" t="s">
        <v>116</v>
      </c>
      <c r="I5" s="12" t="s">
        <v>92</v>
      </c>
      <c r="J5" s="39" t="s">
        <v>73</v>
      </c>
    </row>
    <row r="6" spans="2:10" ht="30" customHeight="1">
      <c r="B6" s="40" t="s">
        <v>77</v>
      </c>
      <c r="C6" s="17" t="s">
        <v>85</v>
      </c>
      <c r="D6" s="41" t="s">
        <v>37</v>
      </c>
      <c r="E6" s="13">
        <v>10272741</v>
      </c>
      <c r="F6" s="42">
        <v>37.1</v>
      </c>
      <c r="G6" s="13">
        <v>10439592</v>
      </c>
      <c r="H6" s="42">
        <v>36.5</v>
      </c>
      <c r="I6" s="13">
        <v>10493071</v>
      </c>
      <c r="J6" s="42">
        <v>27.5</v>
      </c>
    </row>
    <row r="7" spans="2:10" ht="30" customHeight="1">
      <c r="B7" s="40" t="s">
        <v>78</v>
      </c>
      <c r="C7" s="17" t="s">
        <v>85</v>
      </c>
      <c r="D7" s="43" t="s">
        <v>19</v>
      </c>
      <c r="E7" s="13">
        <v>125320</v>
      </c>
      <c r="F7" s="42">
        <v>0.4</v>
      </c>
      <c r="G7" s="13">
        <v>127690</v>
      </c>
      <c r="H7" s="42">
        <v>0.5</v>
      </c>
      <c r="I7" s="13">
        <v>129171</v>
      </c>
      <c r="J7" s="42">
        <v>0.3</v>
      </c>
    </row>
    <row r="8" spans="2:10" ht="30" customHeight="1">
      <c r="B8" s="40" t="s">
        <v>79</v>
      </c>
      <c r="C8" s="17" t="s">
        <v>85</v>
      </c>
      <c r="D8" s="43" t="s">
        <v>20</v>
      </c>
      <c r="E8" s="13">
        <v>16391</v>
      </c>
      <c r="F8" s="42">
        <v>0.1</v>
      </c>
      <c r="G8" s="13">
        <v>12316</v>
      </c>
      <c r="H8" s="42">
        <v>0.1</v>
      </c>
      <c r="I8" s="13">
        <v>11702</v>
      </c>
      <c r="J8" s="42">
        <v>0</v>
      </c>
    </row>
    <row r="9" spans="2:10" ht="30" customHeight="1">
      <c r="B9" s="40" t="s">
        <v>80</v>
      </c>
      <c r="C9" s="17" t="s">
        <v>85</v>
      </c>
      <c r="D9" s="43" t="s">
        <v>21</v>
      </c>
      <c r="E9" s="13">
        <v>54589</v>
      </c>
      <c r="F9" s="42">
        <v>0.2</v>
      </c>
      <c r="G9" s="13">
        <v>61223</v>
      </c>
      <c r="H9" s="42">
        <v>0.2</v>
      </c>
      <c r="I9" s="13">
        <v>56590</v>
      </c>
      <c r="J9" s="42">
        <v>0.1</v>
      </c>
    </row>
    <row r="10" spans="2:10" ht="30" customHeight="1">
      <c r="B10" s="40" t="s">
        <v>81</v>
      </c>
      <c r="C10" s="17" t="s">
        <v>85</v>
      </c>
      <c r="D10" s="43" t="s">
        <v>22</v>
      </c>
      <c r="E10" s="13">
        <v>44484</v>
      </c>
      <c r="F10" s="42">
        <v>0.2</v>
      </c>
      <c r="G10" s="13">
        <v>37747</v>
      </c>
      <c r="H10" s="42">
        <v>0.1</v>
      </c>
      <c r="I10" s="13">
        <v>65886</v>
      </c>
      <c r="J10" s="42">
        <v>0.2</v>
      </c>
    </row>
    <row r="11" spans="2:10" ht="30" customHeight="1">
      <c r="B11" s="40" t="s">
        <v>96</v>
      </c>
      <c r="C11" s="17"/>
      <c r="D11" s="43" t="s">
        <v>192</v>
      </c>
      <c r="E11" s="13" t="s">
        <v>139</v>
      </c>
      <c r="F11" s="42" t="s">
        <v>139</v>
      </c>
      <c r="G11" s="13" t="s">
        <v>139</v>
      </c>
      <c r="H11" s="42" t="s">
        <v>139</v>
      </c>
      <c r="I11" s="13">
        <v>26402</v>
      </c>
      <c r="J11" s="42">
        <v>0.1</v>
      </c>
    </row>
    <row r="12" spans="2:10" ht="30" customHeight="1">
      <c r="B12" s="40" t="s">
        <v>194</v>
      </c>
      <c r="C12" s="17" t="s">
        <v>85</v>
      </c>
      <c r="D12" s="43" t="s">
        <v>23</v>
      </c>
      <c r="E12" s="13">
        <v>1256861</v>
      </c>
      <c r="F12" s="42">
        <v>4.5</v>
      </c>
      <c r="G12" s="13">
        <v>1202965</v>
      </c>
      <c r="H12" s="42">
        <v>4.2</v>
      </c>
      <c r="I12" s="13">
        <v>1510958</v>
      </c>
      <c r="J12" s="42">
        <v>4</v>
      </c>
    </row>
    <row r="13" spans="2:10" ht="30" customHeight="1">
      <c r="B13" s="40" t="s">
        <v>195</v>
      </c>
      <c r="C13" s="17" t="s">
        <v>85</v>
      </c>
      <c r="D13" s="43" t="s">
        <v>193</v>
      </c>
      <c r="E13" s="13">
        <v>74602</v>
      </c>
      <c r="F13" s="42">
        <v>0.3</v>
      </c>
      <c r="G13" s="13">
        <v>50982</v>
      </c>
      <c r="H13" s="42">
        <v>0.2</v>
      </c>
      <c r="I13" s="13">
        <v>22836</v>
      </c>
      <c r="J13" s="42">
        <v>0.1</v>
      </c>
    </row>
    <row r="14" spans="2:10" ht="30" customHeight="1">
      <c r="B14" s="40" t="s">
        <v>196</v>
      </c>
      <c r="C14" s="17" t="s">
        <v>85</v>
      </c>
      <c r="D14" s="43" t="s">
        <v>24</v>
      </c>
      <c r="E14" s="13">
        <v>459194</v>
      </c>
      <c r="F14" s="42">
        <v>1.7</v>
      </c>
      <c r="G14" s="13">
        <v>462319</v>
      </c>
      <c r="H14" s="42">
        <v>1.6</v>
      </c>
      <c r="I14" s="13">
        <v>462980</v>
      </c>
      <c r="J14" s="42">
        <v>1.2</v>
      </c>
    </row>
    <row r="15" spans="2:10" ht="30" customHeight="1">
      <c r="B15" s="40" t="s">
        <v>82</v>
      </c>
      <c r="C15" s="17" t="s">
        <v>85</v>
      </c>
      <c r="D15" s="43" t="s">
        <v>25</v>
      </c>
      <c r="E15" s="13">
        <v>86308</v>
      </c>
      <c r="F15" s="42">
        <v>0.3</v>
      </c>
      <c r="G15" s="13">
        <v>183292</v>
      </c>
      <c r="H15" s="42">
        <v>0.6</v>
      </c>
      <c r="I15" s="13">
        <v>104846</v>
      </c>
      <c r="J15" s="42">
        <v>0.3</v>
      </c>
    </row>
    <row r="16" spans="2:10" ht="30" customHeight="1">
      <c r="B16" s="40" t="s">
        <v>197</v>
      </c>
      <c r="C16" s="17" t="s">
        <v>85</v>
      </c>
      <c r="D16" s="43" t="s">
        <v>26</v>
      </c>
      <c r="E16" s="13">
        <v>2046586</v>
      </c>
      <c r="F16" s="42">
        <v>7.4</v>
      </c>
      <c r="G16" s="13">
        <v>2092959</v>
      </c>
      <c r="H16" s="42">
        <v>7.3</v>
      </c>
      <c r="I16" s="13">
        <v>2083077</v>
      </c>
      <c r="J16" s="42">
        <v>5.4</v>
      </c>
    </row>
    <row r="17" spans="2:10" ht="30" customHeight="1">
      <c r="B17" s="40" t="s">
        <v>198</v>
      </c>
      <c r="C17" s="17" t="s">
        <v>85</v>
      </c>
      <c r="D17" s="43" t="s">
        <v>38</v>
      </c>
      <c r="E17" s="13">
        <v>9899</v>
      </c>
      <c r="F17" s="42">
        <v>0</v>
      </c>
      <c r="G17" s="13">
        <v>10092</v>
      </c>
      <c r="H17" s="42">
        <v>0</v>
      </c>
      <c r="I17" s="13">
        <v>11256</v>
      </c>
      <c r="J17" s="42">
        <v>0</v>
      </c>
    </row>
    <row r="18" spans="2:10" ht="30" customHeight="1">
      <c r="B18" s="40" t="s">
        <v>199</v>
      </c>
      <c r="C18" s="17" t="s">
        <v>85</v>
      </c>
      <c r="D18" s="43" t="s">
        <v>27</v>
      </c>
      <c r="E18" s="13">
        <v>316918</v>
      </c>
      <c r="F18" s="42">
        <v>1.1</v>
      </c>
      <c r="G18" s="13">
        <v>219904</v>
      </c>
      <c r="H18" s="42">
        <v>0.8</v>
      </c>
      <c r="I18" s="13">
        <v>107556</v>
      </c>
      <c r="J18" s="42">
        <v>0.3</v>
      </c>
    </row>
    <row r="19" spans="2:10" ht="30" customHeight="1">
      <c r="B19" s="40" t="s">
        <v>200</v>
      </c>
      <c r="C19" s="17" t="s">
        <v>85</v>
      </c>
      <c r="D19" s="43" t="s">
        <v>28</v>
      </c>
      <c r="E19" s="13">
        <v>246835</v>
      </c>
      <c r="F19" s="42">
        <v>0.9</v>
      </c>
      <c r="G19" s="13">
        <v>258229</v>
      </c>
      <c r="H19" s="42">
        <v>0.9</v>
      </c>
      <c r="I19" s="13">
        <v>242240</v>
      </c>
      <c r="J19" s="42">
        <v>0.6</v>
      </c>
    </row>
    <row r="20" spans="2:10" ht="30" customHeight="1">
      <c r="B20" s="40" t="s">
        <v>201</v>
      </c>
      <c r="C20" s="17" t="s">
        <v>85</v>
      </c>
      <c r="D20" s="43" t="s">
        <v>29</v>
      </c>
      <c r="E20" s="13">
        <v>5514309</v>
      </c>
      <c r="F20" s="42">
        <v>19.9</v>
      </c>
      <c r="G20" s="13">
        <v>5807804</v>
      </c>
      <c r="H20" s="42">
        <v>20.3</v>
      </c>
      <c r="I20" s="13">
        <v>14890222</v>
      </c>
      <c r="J20" s="42">
        <v>39</v>
      </c>
    </row>
    <row r="21" spans="2:10" ht="30" customHeight="1">
      <c r="B21" s="40" t="s">
        <v>202</v>
      </c>
      <c r="C21" s="17" t="s">
        <v>85</v>
      </c>
      <c r="D21" s="43" t="s">
        <v>30</v>
      </c>
      <c r="E21" s="13">
        <v>4360615</v>
      </c>
      <c r="F21" s="42">
        <v>15.8</v>
      </c>
      <c r="G21" s="13">
        <v>4485816</v>
      </c>
      <c r="H21" s="42">
        <v>15.7</v>
      </c>
      <c r="I21" s="13">
        <v>5149962</v>
      </c>
      <c r="J21" s="42">
        <v>13.5</v>
      </c>
    </row>
    <row r="22" spans="2:10" ht="30" customHeight="1">
      <c r="B22" s="40" t="s">
        <v>203</v>
      </c>
      <c r="C22" s="17" t="s">
        <v>85</v>
      </c>
      <c r="D22" s="43" t="s">
        <v>31</v>
      </c>
      <c r="E22" s="13">
        <v>28386</v>
      </c>
      <c r="F22" s="42">
        <v>0.1</v>
      </c>
      <c r="G22" s="13">
        <v>26489</v>
      </c>
      <c r="H22" s="42">
        <v>0.1</v>
      </c>
      <c r="I22" s="13">
        <v>42881</v>
      </c>
      <c r="J22" s="42">
        <v>0.1</v>
      </c>
    </row>
    <row r="23" spans="2:10" ht="30" customHeight="1">
      <c r="B23" s="40" t="s">
        <v>204</v>
      </c>
      <c r="C23" s="17" t="s">
        <v>85</v>
      </c>
      <c r="D23" s="43" t="s">
        <v>32</v>
      </c>
      <c r="E23" s="13">
        <v>10247</v>
      </c>
      <c r="F23" s="42">
        <v>0</v>
      </c>
      <c r="G23" s="13">
        <v>15309</v>
      </c>
      <c r="H23" s="42">
        <v>0.1</v>
      </c>
      <c r="I23" s="13">
        <v>18784</v>
      </c>
      <c r="J23" s="42">
        <v>0</v>
      </c>
    </row>
    <row r="24" spans="2:10" ht="30" customHeight="1">
      <c r="B24" s="40" t="s">
        <v>205</v>
      </c>
      <c r="C24" s="17" t="s">
        <v>85</v>
      </c>
      <c r="D24" s="43" t="s">
        <v>33</v>
      </c>
      <c r="E24" s="13">
        <v>367715</v>
      </c>
      <c r="F24" s="42">
        <v>1.3</v>
      </c>
      <c r="G24" s="13">
        <v>895327</v>
      </c>
      <c r="H24" s="42">
        <v>3.1</v>
      </c>
      <c r="I24" s="13">
        <v>442945</v>
      </c>
      <c r="J24" s="42">
        <v>1.2</v>
      </c>
    </row>
    <row r="25" spans="2:10" ht="30" customHeight="1">
      <c r="B25" s="40" t="s">
        <v>206</v>
      </c>
      <c r="C25" s="17" t="s">
        <v>85</v>
      </c>
      <c r="D25" s="43" t="s">
        <v>34</v>
      </c>
      <c r="E25" s="13">
        <v>724512</v>
      </c>
      <c r="F25" s="42">
        <v>2.6</v>
      </c>
      <c r="G25" s="13">
        <v>827590</v>
      </c>
      <c r="H25" s="42">
        <v>2.9</v>
      </c>
      <c r="I25" s="13">
        <v>838182</v>
      </c>
      <c r="J25" s="42">
        <v>2.2</v>
      </c>
    </row>
    <row r="26" spans="2:10" ht="30" customHeight="1">
      <c r="B26" s="40" t="s">
        <v>84</v>
      </c>
      <c r="C26" s="17" t="s">
        <v>85</v>
      </c>
      <c r="D26" s="43" t="s">
        <v>35</v>
      </c>
      <c r="E26" s="13">
        <v>292543</v>
      </c>
      <c r="F26" s="42">
        <v>1.1</v>
      </c>
      <c r="G26" s="13">
        <v>288271</v>
      </c>
      <c r="H26" s="42">
        <v>1</v>
      </c>
      <c r="I26" s="13">
        <v>227747</v>
      </c>
      <c r="J26" s="42">
        <v>0.6</v>
      </c>
    </row>
    <row r="27" spans="2:10" ht="30" customHeight="1">
      <c r="B27" s="40" t="s">
        <v>207</v>
      </c>
      <c r="C27" s="17" t="s">
        <v>85</v>
      </c>
      <c r="D27" s="43" t="s">
        <v>36</v>
      </c>
      <c r="E27" s="14">
        <v>1370900</v>
      </c>
      <c r="F27" s="42">
        <v>5</v>
      </c>
      <c r="G27" s="14">
        <v>1082900</v>
      </c>
      <c r="H27" s="42">
        <v>3.8</v>
      </c>
      <c r="I27" s="14">
        <v>1264612</v>
      </c>
      <c r="J27" s="42">
        <v>3.3</v>
      </c>
    </row>
    <row r="28" spans="2:10" ht="30" customHeight="1">
      <c r="B28" s="233" t="s">
        <v>49</v>
      </c>
      <c r="C28" s="234"/>
      <c r="D28" s="234"/>
      <c r="E28" s="44">
        <f aca="true" t="shared" si="0" ref="E28:J28">IF(COUNTA(E6:E27)=0,"",SUM(E6:E27))</f>
        <v>27679955</v>
      </c>
      <c r="F28" s="45">
        <f t="shared" si="0"/>
        <v>99.99999999999997</v>
      </c>
      <c r="G28" s="44">
        <f t="shared" si="0"/>
        <v>28588816</v>
      </c>
      <c r="H28" s="45">
        <f t="shared" si="0"/>
        <v>100</v>
      </c>
      <c r="I28" s="44">
        <f>IF(COUNTA(I6:I27)=0,"",SUM(I6:I27))</f>
        <v>38203906</v>
      </c>
      <c r="J28" s="45">
        <f t="shared" si="0"/>
        <v>99.99999999999999</v>
      </c>
    </row>
    <row r="29" spans="2:10" ht="15" customHeight="1">
      <c r="B29" s="20" t="s">
        <v>89</v>
      </c>
      <c r="D29" s="22"/>
      <c r="E29" s="22"/>
      <c r="F29" s="22"/>
      <c r="G29" s="4"/>
      <c r="H29" s="4"/>
      <c r="I29" s="22"/>
      <c r="J29" s="22"/>
    </row>
    <row r="30" ht="15" customHeight="1">
      <c r="B30" s="29" t="s">
        <v>208</v>
      </c>
    </row>
    <row r="43" ht="15" customHeight="1">
      <c r="AC43" s="3"/>
    </row>
    <row r="44" ht="15" customHeight="1">
      <c r="AC44" s="3"/>
    </row>
    <row r="45" ht="15" customHeight="1">
      <c r="AC45" s="3"/>
    </row>
    <row r="46" ht="15" customHeight="1">
      <c r="AC46" s="3"/>
    </row>
    <row r="47" ht="15" customHeight="1">
      <c r="AC47" s="3"/>
    </row>
    <row r="48" ht="15" customHeight="1">
      <c r="AC48" s="3"/>
    </row>
  </sheetData>
  <sheetProtection/>
  <mergeCells count="5">
    <mergeCell ref="B28:D28"/>
    <mergeCell ref="B3:D4"/>
    <mergeCell ref="E3:F3"/>
    <mergeCell ref="G3:H3"/>
    <mergeCell ref="I3:J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81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3" customWidth="1"/>
    <col min="2" max="2" width="2.375" style="47" customWidth="1"/>
    <col min="3" max="3" width="2.375" style="3" customWidth="1"/>
    <col min="4" max="4" width="13.75390625" style="3" customWidth="1"/>
    <col min="5" max="5" width="16.25390625" style="3" bestFit="1" customWidth="1"/>
    <col min="6" max="6" width="9.875" style="3" bestFit="1" customWidth="1"/>
    <col min="7" max="7" width="16.25390625" style="3" bestFit="1" customWidth="1"/>
    <col min="8" max="8" width="9.875" style="3" bestFit="1" customWidth="1"/>
    <col min="9" max="9" width="16.25390625" style="3" bestFit="1" customWidth="1"/>
    <col min="10" max="10" width="9.875" style="3" bestFit="1" customWidth="1"/>
    <col min="11" max="16384" width="2.375" style="3" customWidth="1"/>
  </cols>
  <sheetData>
    <row r="1" ht="22.5" customHeight="1">
      <c r="A1" s="46" t="s">
        <v>220</v>
      </c>
    </row>
    <row r="2" spans="2:10" ht="15" customHeight="1">
      <c r="B2" s="48"/>
      <c r="C2" s="4"/>
      <c r="D2" s="4"/>
      <c r="E2" s="4"/>
      <c r="F2" s="4"/>
      <c r="G2" s="4"/>
      <c r="H2" s="4"/>
      <c r="I2" s="4"/>
      <c r="J2" s="49"/>
    </row>
    <row r="3" spans="2:10" ht="22.5" customHeight="1">
      <c r="B3" s="242" t="s">
        <v>17</v>
      </c>
      <c r="C3" s="243"/>
      <c r="D3" s="243"/>
      <c r="E3" s="246" t="s">
        <v>110</v>
      </c>
      <c r="F3" s="246"/>
      <c r="G3" s="246" t="s">
        <v>111</v>
      </c>
      <c r="H3" s="246"/>
      <c r="I3" s="246" t="s">
        <v>112</v>
      </c>
      <c r="J3" s="246"/>
    </row>
    <row r="4" spans="2:10" ht="22.5" customHeight="1">
      <c r="B4" s="244"/>
      <c r="C4" s="245"/>
      <c r="D4" s="245"/>
      <c r="E4" s="33" t="s">
        <v>113</v>
      </c>
      <c r="F4" s="50" t="s">
        <v>114</v>
      </c>
      <c r="G4" s="51" t="s">
        <v>113</v>
      </c>
      <c r="H4" s="52" t="s">
        <v>114</v>
      </c>
      <c r="I4" s="51" t="s">
        <v>9</v>
      </c>
      <c r="J4" s="52" t="s">
        <v>18</v>
      </c>
    </row>
    <row r="5" spans="2:10" ht="37.5" customHeight="1">
      <c r="B5" s="53"/>
      <c r="C5" s="54"/>
      <c r="D5" s="54"/>
      <c r="E5" s="12" t="s">
        <v>115</v>
      </c>
      <c r="F5" s="38" t="s">
        <v>116</v>
      </c>
      <c r="G5" s="12" t="s">
        <v>115</v>
      </c>
      <c r="H5" s="38" t="s">
        <v>116</v>
      </c>
      <c r="I5" s="12" t="s">
        <v>92</v>
      </c>
      <c r="J5" s="39" t="s">
        <v>73</v>
      </c>
    </row>
    <row r="6" spans="2:10" ht="37.5" customHeight="1">
      <c r="B6" s="40" t="s">
        <v>77</v>
      </c>
      <c r="C6" s="55" t="s">
        <v>85</v>
      </c>
      <c r="D6" s="56" t="s">
        <v>39</v>
      </c>
      <c r="E6" s="57">
        <v>269599</v>
      </c>
      <c r="F6" s="58">
        <v>1</v>
      </c>
      <c r="G6" s="57">
        <v>265201</v>
      </c>
      <c r="H6" s="58">
        <v>1</v>
      </c>
      <c r="I6" s="57">
        <v>262458</v>
      </c>
      <c r="J6" s="58">
        <v>0.7</v>
      </c>
    </row>
    <row r="7" spans="2:10" ht="37.5" customHeight="1">
      <c r="B7" s="40" t="s">
        <v>78</v>
      </c>
      <c r="C7" s="55" t="s">
        <v>85</v>
      </c>
      <c r="D7" s="59" t="s">
        <v>40</v>
      </c>
      <c r="E7" s="57">
        <v>3023639</v>
      </c>
      <c r="F7" s="58">
        <v>11.3</v>
      </c>
      <c r="G7" s="57">
        <v>3275794</v>
      </c>
      <c r="H7" s="58">
        <v>11.8</v>
      </c>
      <c r="I7" s="57">
        <v>3297516</v>
      </c>
      <c r="J7" s="58">
        <v>8.9</v>
      </c>
    </row>
    <row r="8" spans="2:10" ht="37.5" customHeight="1">
      <c r="B8" s="40" t="s">
        <v>79</v>
      </c>
      <c r="C8" s="55" t="s">
        <v>85</v>
      </c>
      <c r="D8" s="59" t="s">
        <v>41</v>
      </c>
      <c r="E8" s="57">
        <v>14228025</v>
      </c>
      <c r="F8" s="58">
        <v>53</v>
      </c>
      <c r="G8" s="57">
        <v>14807332</v>
      </c>
      <c r="H8" s="58">
        <v>53.4</v>
      </c>
      <c r="I8" s="57">
        <v>22703049</v>
      </c>
      <c r="J8" s="58">
        <v>61.2</v>
      </c>
    </row>
    <row r="9" spans="2:10" ht="37.5" customHeight="1">
      <c r="B9" s="40" t="s">
        <v>80</v>
      </c>
      <c r="C9" s="55" t="s">
        <v>85</v>
      </c>
      <c r="D9" s="59" t="s">
        <v>42</v>
      </c>
      <c r="E9" s="57">
        <v>2050190</v>
      </c>
      <c r="F9" s="58">
        <v>7.6</v>
      </c>
      <c r="G9" s="57">
        <v>2025072</v>
      </c>
      <c r="H9" s="58">
        <v>7.3</v>
      </c>
      <c r="I9" s="57">
        <v>2092702</v>
      </c>
      <c r="J9" s="58">
        <v>5.6</v>
      </c>
    </row>
    <row r="10" spans="2:10" ht="37.5" customHeight="1">
      <c r="B10" s="40" t="s">
        <v>95</v>
      </c>
      <c r="C10" s="55" t="s">
        <v>85</v>
      </c>
      <c r="D10" s="59" t="s">
        <v>43</v>
      </c>
      <c r="E10" s="57">
        <v>55646</v>
      </c>
      <c r="F10" s="58">
        <v>0.2</v>
      </c>
      <c r="G10" s="57">
        <v>38223</v>
      </c>
      <c r="H10" s="58">
        <v>0.1</v>
      </c>
      <c r="I10" s="57">
        <v>49892</v>
      </c>
      <c r="J10" s="58">
        <v>0.1</v>
      </c>
    </row>
    <row r="11" spans="2:10" ht="37.5" customHeight="1">
      <c r="B11" s="40" t="s">
        <v>96</v>
      </c>
      <c r="C11" s="55" t="s">
        <v>85</v>
      </c>
      <c r="D11" s="59" t="s">
        <v>44</v>
      </c>
      <c r="E11" s="57">
        <v>207935</v>
      </c>
      <c r="F11" s="58">
        <v>0.8</v>
      </c>
      <c r="G11" s="57">
        <v>275820</v>
      </c>
      <c r="H11" s="58">
        <v>1</v>
      </c>
      <c r="I11" s="57">
        <v>444776</v>
      </c>
      <c r="J11" s="58">
        <v>1.2</v>
      </c>
    </row>
    <row r="12" spans="2:10" ht="37.5" customHeight="1">
      <c r="B12" s="40" t="s">
        <v>97</v>
      </c>
      <c r="C12" s="55" t="s">
        <v>85</v>
      </c>
      <c r="D12" s="59" t="s">
        <v>45</v>
      </c>
      <c r="E12" s="57">
        <v>1793280</v>
      </c>
      <c r="F12" s="58">
        <v>6.7</v>
      </c>
      <c r="G12" s="57">
        <v>1872433</v>
      </c>
      <c r="H12" s="58">
        <v>6.7</v>
      </c>
      <c r="I12" s="57">
        <v>1759173</v>
      </c>
      <c r="J12" s="58">
        <v>4.7</v>
      </c>
    </row>
    <row r="13" spans="2:10" ht="37.5" customHeight="1">
      <c r="B13" s="40" t="s">
        <v>98</v>
      </c>
      <c r="C13" s="55" t="s">
        <v>85</v>
      </c>
      <c r="D13" s="59" t="s">
        <v>46</v>
      </c>
      <c r="E13" s="57">
        <v>962536</v>
      </c>
      <c r="F13" s="58">
        <v>3.6</v>
      </c>
      <c r="G13" s="57">
        <v>1028957</v>
      </c>
      <c r="H13" s="58">
        <v>3.7</v>
      </c>
      <c r="I13" s="57">
        <v>1056012</v>
      </c>
      <c r="J13" s="58">
        <v>2.9</v>
      </c>
    </row>
    <row r="14" spans="2:10" ht="37.5" customHeight="1">
      <c r="B14" s="40" t="s">
        <v>99</v>
      </c>
      <c r="C14" s="55" t="s">
        <v>85</v>
      </c>
      <c r="D14" s="59" t="s">
        <v>47</v>
      </c>
      <c r="E14" s="57">
        <v>3039483</v>
      </c>
      <c r="F14" s="58">
        <v>11.3</v>
      </c>
      <c r="G14" s="57">
        <v>2911919</v>
      </c>
      <c r="H14" s="58">
        <v>10.5</v>
      </c>
      <c r="I14" s="57">
        <v>4203574</v>
      </c>
      <c r="J14" s="58">
        <v>11.3</v>
      </c>
    </row>
    <row r="15" spans="2:10" ht="37.5" customHeight="1">
      <c r="B15" s="40" t="s">
        <v>100</v>
      </c>
      <c r="C15" s="55" t="s">
        <v>85</v>
      </c>
      <c r="D15" s="59" t="s">
        <v>48</v>
      </c>
      <c r="E15" s="57">
        <v>1222032</v>
      </c>
      <c r="F15" s="58">
        <v>4.5</v>
      </c>
      <c r="G15" s="57">
        <v>1247195</v>
      </c>
      <c r="H15" s="58">
        <v>4.5</v>
      </c>
      <c r="I15" s="57">
        <v>1254449</v>
      </c>
      <c r="J15" s="58">
        <v>3.4</v>
      </c>
    </row>
    <row r="16" spans="2:10" ht="37.5" customHeight="1">
      <c r="B16" s="40" t="s">
        <v>83</v>
      </c>
      <c r="C16" s="55" t="s">
        <v>85</v>
      </c>
      <c r="D16" s="59" t="s">
        <v>103</v>
      </c>
      <c r="E16" s="62" t="s">
        <v>117</v>
      </c>
      <c r="F16" s="63" t="s">
        <v>209</v>
      </c>
      <c r="G16" s="57">
        <v>2688</v>
      </c>
      <c r="H16" s="103">
        <v>0</v>
      </c>
      <c r="I16" s="13" t="s">
        <v>210</v>
      </c>
      <c r="J16" s="58" t="s">
        <v>210</v>
      </c>
    </row>
    <row r="17" spans="2:10" ht="37.5" customHeight="1">
      <c r="B17" s="240" t="s">
        <v>64</v>
      </c>
      <c r="C17" s="241"/>
      <c r="D17" s="241"/>
      <c r="E17" s="44">
        <f>SUM(E6:E15)</f>
        <v>26852365</v>
      </c>
      <c r="F17" s="60">
        <f>SUM(F6:F15)</f>
        <v>99.99999999999999</v>
      </c>
      <c r="G17" s="44">
        <f>SUM(G6:G15)</f>
        <v>27747946</v>
      </c>
      <c r="H17" s="60">
        <f>SUM(H6:H15)</f>
        <v>100</v>
      </c>
      <c r="I17" s="44">
        <f>SUM(I6:I16)</f>
        <v>37123601</v>
      </c>
      <c r="J17" s="61">
        <v>100</v>
      </c>
    </row>
    <row r="18" spans="2:6" ht="15" customHeight="1">
      <c r="B18" s="48"/>
      <c r="C18" s="4"/>
      <c r="D18" s="4"/>
      <c r="E18" s="4"/>
      <c r="F18" s="4"/>
    </row>
    <row r="19" spans="2:6" ht="15" customHeight="1">
      <c r="B19" s="48"/>
      <c r="C19" s="4"/>
      <c r="D19" s="4"/>
      <c r="E19" s="4"/>
      <c r="F19" s="4"/>
    </row>
    <row r="20" spans="2:6" ht="15" customHeight="1">
      <c r="B20" s="48"/>
      <c r="C20" s="4"/>
      <c r="D20" s="4"/>
      <c r="E20" s="4"/>
      <c r="F20" s="4"/>
    </row>
    <row r="21" spans="2:6" ht="15" customHeight="1">
      <c r="B21" s="48"/>
      <c r="C21" s="4"/>
      <c r="D21" s="4"/>
      <c r="E21" s="4"/>
      <c r="F21" s="4"/>
    </row>
    <row r="22" spans="2:6" ht="15" customHeight="1">
      <c r="B22" s="48"/>
      <c r="C22" s="4"/>
      <c r="D22" s="4"/>
      <c r="E22" s="4"/>
      <c r="F22" s="4"/>
    </row>
    <row r="23" spans="2:6" ht="15" customHeight="1">
      <c r="B23" s="48"/>
      <c r="C23" s="4"/>
      <c r="D23" s="4"/>
      <c r="E23" s="4"/>
      <c r="F23" s="4"/>
    </row>
    <row r="24" spans="2:6" ht="15" customHeight="1">
      <c r="B24" s="48"/>
      <c r="C24" s="4"/>
      <c r="D24" s="4"/>
      <c r="E24" s="4"/>
      <c r="F24" s="4"/>
    </row>
    <row r="25" spans="2:6" ht="15" customHeight="1">
      <c r="B25" s="48"/>
      <c r="C25" s="4"/>
      <c r="D25" s="4"/>
      <c r="E25" s="4"/>
      <c r="F25" s="4"/>
    </row>
    <row r="26" spans="2:6" ht="15" customHeight="1">
      <c r="B26" s="48"/>
      <c r="C26" s="4"/>
      <c r="D26" s="4"/>
      <c r="E26" s="4"/>
      <c r="F26" s="4"/>
    </row>
    <row r="27" spans="2:6" ht="15" customHeight="1">
      <c r="B27" s="48"/>
      <c r="C27" s="4"/>
      <c r="D27" s="4"/>
      <c r="E27" s="4"/>
      <c r="F27" s="4"/>
    </row>
    <row r="28" spans="2:6" ht="15" customHeight="1">
      <c r="B28" s="48"/>
      <c r="C28" s="4"/>
      <c r="D28" s="4"/>
      <c r="E28" s="4"/>
      <c r="F28" s="4"/>
    </row>
  </sheetData>
  <sheetProtection/>
  <mergeCells count="5">
    <mergeCell ref="B17:D17"/>
    <mergeCell ref="B3:D4"/>
    <mergeCell ref="E3:F3"/>
    <mergeCell ref="G3:H3"/>
    <mergeCell ref="I3:J3"/>
  </mergeCells>
  <printOptions/>
  <pageMargins left="1" right="1" top="1" bottom="1" header="0.5" footer="0.5"/>
  <pageSetup horizontalDpi="600" verticalDpi="600" orientation="portrait" paperSize="9" scale="82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70" zoomScaleSheetLayoutView="100" workbookViewId="0" topLeftCell="A1">
      <selection activeCell="A1" sqref="A1"/>
    </sheetView>
  </sheetViews>
  <sheetFormatPr defaultColWidth="2.375" defaultRowHeight="15" customHeight="1"/>
  <cols>
    <col min="1" max="1" width="2.375" style="3" customWidth="1"/>
    <col min="2" max="2" width="5.125" style="3" customWidth="1"/>
    <col min="3" max="3" width="21.75390625" style="3" customWidth="1"/>
    <col min="4" max="6" width="17.50390625" style="3" customWidth="1"/>
    <col min="7" max="16384" width="2.375" style="3" customWidth="1"/>
  </cols>
  <sheetData>
    <row r="1" spans="1:2" ht="22.5" customHeight="1">
      <c r="A1" s="2" t="s">
        <v>221</v>
      </c>
      <c r="B1" s="2"/>
    </row>
    <row r="2" spans="3:6" ht="15" customHeight="1">
      <c r="C2" s="4"/>
      <c r="D2" s="4"/>
      <c r="E2" s="4"/>
      <c r="F2" s="5" t="s">
        <v>88</v>
      </c>
    </row>
    <row r="3" spans="2:6" ht="30" customHeight="1">
      <c r="B3" s="247" t="s">
        <v>54</v>
      </c>
      <c r="C3" s="247"/>
      <c r="D3" s="6" t="s">
        <v>110</v>
      </c>
      <c r="E3" s="6" t="s">
        <v>111</v>
      </c>
      <c r="F3" s="6" t="s">
        <v>112</v>
      </c>
    </row>
    <row r="4" spans="2:6" ht="30" customHeight="1">
      <c r="B4" s="251" t="s">
        <v>50</v>
      </c>
      <c r="C4" s="252"/>
      <c r="D4" s="7">
        <v>8110004</v>
      </c>
      <c r="E4" s="7">
        <v>7995297</v>
      </c>
      <c r="F4" s="7">
        <v>7399621</v>
      </c>
    </row>
    <row r="5" spans="2:6" ht="30" customHeight="1">
      <c r="B5" s="253" t="s">
        <v>51</v>
      </c>
      <c r="C5" s="254"/>
      <c r="D5" s="8">
        <v>1132065</v>
      </c>
      <c r="E5" s="8">
        <v>1080850</v>
      </c>
      <c r="F5" s="104" t="s">
        <v>212</v>
      </c>
    </row>
    <row r="6" spans="2:6" ht="30" customHeight="1">
      <c r="B6" s="253" t="s">
        <v>52</v>
      </c>
      <c r="C6" s="254"/>
      <c r="D6" s="8">
        <v>4845218</v>
      </c>
      <c r="E6" s="8">
        <v>4995222</v>
      </c>
      <c r="F6" s="8">
        <v>5094784</v>
      </c>
    </row>
    <row r="7" spans="2:6" ht="30" customHeight="1">
      <c r="B7" s="253" t="s">
        <v>53</v>
      </c>
      <c r="C7" s="254"/>
      <c r="D7" s="8">
        <v>1731609</v>
      </c>
      <c r="E7" s="8">
        <v>1700839</v>
      </c>
      <c r="F7" s="8">
        <v>1279092</v>
      </c>
    </row>
    <row r="8" spans="2:6" ht="30" customHeight="1">
      <c r="B8" s="255" t="s">
        <v>68</v>
      </c>
      <c r="C8" s="256"/>
      <c r="D8" s="9">
        <v>1499817</v>
      </c>
      <c r="E8" s="9">
        <v>1579093</v>
      </c>
      <c r="F8" s="9">
        <v>1617608</v>
      </c>
    </row>
    <row r="9" ht="15" customHeight="1">
      <c r="B9" s="98" t="s">
        <v>211</v>
      </c>
    </row>
    <row r="11" spans="1:2" ht="22.5" customHeight="1">
      <c r="A11" s="2" t="s">
        <v>226</v>
      </c>
      <c r="B11" s="2"/>
    </row>
    <row r="12" spans="1:6" ht="15" customHeight="1">
      <c r="A12" s="4"/>
      <c r="B12" s="4"/>
      <c r="C12" s="4"/>
      <c r="D12" s="4"/>
      <c r="E12" s="4"/>
      <c r="F12" s="5" t="s">
        <v>143</v>
      </c>
    </row>
    <row r="13" spans="1:6" ht="30" customHeight="1">
      <c r="A13" s="11"/>
      <c r="B13" s="247" t="s">
        <v>142</v>
      </c>
      <c r="C13" s="247"/>
      <c r="D13" s="6" t="s">
        <v>110</v>
      </c>
      <c r="E13" s="6" t="s">
        <v>111</v>
      </c>
      <c r="F13" s="6" t="s">
        <v>112</v>
      </c>
    </row>
    <row r="14" spans="1:6" ht="21.75" customHeight="1">
      <c r="A14" s="65"/>
      <c r="B14" s="248" t="s">
        <v>187</v>
      </c>
      <c r="C14" s="74" t="s">
        <v>141</v>
      </c>
      <c r="D14" s="70" t="s">
        <v>140</v>
      </c>
      <c r="E14" s="70" t="s">
        <v>139</v>
      </c>
      <c r="F14" s="75">
        <f>SUM(F15:F17)</f>
        <v>1302334</v>
      </c>
    </row>
    <row r="15" spans="1:6" ht="21.75" customHeight="1">
      <c r="A15" s="65"/>
      <c r="B15" s="248"/>
      <c r="C15" s="1" t="s">
        <v>138</v>
      </c>
      <c r="D15" s="70" t="s">
        <v>119</v>
      </c>
      <c r="E15" s="70" t="s">
        <v>119</v>
      </c>
      <c r="F15" s="69">
        <v>961352</v>
      </c>
    </row>
    <row r="16" spans="1:6" ht="21.75" customHeight="1">
      <c r="A16" s="65"/>
      <c r="B16" s="248"/>
      <c r="C16" s="1" t="s">
        <v>137</v>
      </c>
      <c r="D16" s="70" t="s">
        <v>119</v>
      </c>
      <c r="E16" s="70" t="s">
        <v>119</v>
      </c>
      <c r="F16" s="69">
        <v>337894</v>
      </c>
    </row>
    <row r="17" spans="1:6" ht="21.75" customHeight="1">
      <c r="A17" s="65"/>
      <c r="B17" s="248"/>
      <c r="C17" s="1" t="s">
        <v>136</v>
      </c>
      <c r="D17" s="70" t="s">
        <v>119</v>
      </c>
      <c r="E17" s="70" t="s">
        <v>119</v>
      </c>
      <c r="F17" s="69">
        <v>3088</v>
      </c>
    </row>
    <row r="18" spans="1:6" ht="21.75" customHeight="1">
      <c r="A18" s="65"/>
      <c r="B18" s="248"/>
      <c r="C18" s="74" t="s">
        <v>135</v>
      </c>
      <c r="D18" s="70" t="s">
        <v>119</v>
      </c>
      <c r="E18" s="70" t="s">
        <v>119</v>
      </c>
      <c r="F18" s="73">
        <f>SUM(F19:F22)</f>
        <v>1197172</v>
      </c>
    </row>
    <row r="19" spans="1:6" ht="21.75" customHeight="1">
      <c r="A19" s="65"/>
      <c r="B19" s="248"/>
      <c r="C19" s="71" t="s">
        <v>134</v>
      </c>
      <c r="D19" s="70" t="s">
        <v>119</v>
      </c>
      <c r="E19" s="70" t="s">
        <v>119</v>
      </c>
      <c r="F19" s="69">
        <v>1163553</v>
      </c>
    </row>
    <row r="20" spans="1:6" ht="21.75" customHeight="1">
      <c r="A20" s="65"/>
      <c r="B20" s="248"/>
      <c r="C20" s="71" t="s">
        <v>133</v>
      </c>
      <c r="D20" s="70" t="s">
        <v>119</v>
      </c>
      <c r="E20" s="70" t="s">
        <v>119</v>
      </c>
      <c r="F20" s="69">
        <v>22690</v>
      </c>
    </row>
    <row r="21" spans="1:6" ht="21.75" customHeight="1">
      <c r="A21" s="65"/>
      <c r="B21" s="248"/>
      <c r="C21" s="71" t="s">
        <v>132</v>
      </c>
      <c r="D21" s="70" t="s">
        <v>119</v>
      </c>
      <c r="E21" s="70" t="s">
        <v>119</v>
      </c>
      <c r="F21" s="69">
        <v>10929</v>
      </c>
    </row>
    <row r="22" spans="1:6" ht="21.75" customHeight="1">
      <c r="A22" s="65"/>
      <c r="B22" s="248"/>
      <c r="C22" s="71" t="s">
        <v>131</v>
      </c>
      <c r="D22" s="70" t="s">
        <v>119</v>
      </c>
      <c r="E22" s="70" t="s">
        <v>119</v>
      </c>
      <c r="F22" s="69">
        <v>0</v>
      </c>
    </row>
    <row r="23" spans="1:6" ht="21.75" customHeight="1">
      <c r="A23" s="65"/>
      <c r="B23" s="249" t="s">
        <v>215</v>
      </c>
      <c r="C23" s="74" t="s">
        <v>130</v>
      </c>
      <c r="D23" s="70" t="s">
        <v>119</v>
      </c>
      <c r="E23" s="70" t="s">
        <v>119</v>
      </c>
      <c r="F23" s="73">
        <f>SUM(F24:F28)</f>
        <v>120670</v>
      </c>
    </row>
    <row r="24" spans="1:6" ht="21.75" customHeight="1">
      <c r="A24" s="65"/>
      <c r="B24" s="249"/>
      <c r="C24" s="71" t="s">
        <v>129</v>
      </c>
      <c r="D24" s="70" t="s">
        <v>119</v>
      </c>
      <c r="E24" s="70" t="s">
        <v>119</v>
      </c>
      <c r="F24" s="69">
        <v>60600</v>
      </c>
    </row>
    <row r="25" spans="1:6" ht="21.75" customHeight="1">
      <c r="A25" s="65"/>
      <c r="B25" s="249"/>
      <c r="C25" s="71" t="s">
        <v>128</v>
      </c>
      <c r="D25" s="70" t="s">
        <v>119</v>
      </c>
      <c r="E25" s="70" t="s">
        <v>119</v>
      </c>
      <c r="F25" s="69">
        <v>14508</v>
      </c>
    </row>
    <row r="26" spans="1:6" ht="21.75" customHeight="1">
      <c r="A26" s="65"/>
      <c r="B26" s="249"/>
      <c r="C26" s="72" t="s">
        <v>127</v>
      </c>
      <c r="D26" s="70" t="s">
        <v>119</v>
      </c>
      <c r="E26" s="70" t="s">
        <v>119</v>
      </c>
      <c r="F26" s="69">
        <v>10500</v>
      </c>
    </row>
    <row r="27" spans="1:6" ht="21.75" customHeight="1">
      <c r="A27" s="65"/>
      <c r="B27" s="249"/>
      <c r="C27" s="71" t="s">
        <v>126</v>
      </c>
      <c r="D27" s="70" t="s">
        <v>119</v>
      </c>
      <c r="E27" s="70" t="s">
        <v>119</v>
      </c>
      <c r="F27" s="69">
        <v>11927</v>
      </c>
    </row>
    <row r="28" spans="1:6" ht="21.75" customHeight="1">
      <c r="A28" s="65"/>
      <c r="B28" s="249"/>
      <c r="C28" s="71" t="s">
        <v>125</v>
      </c>
      <c r="D28" s="70" t="s">
        <v>119</v>
      </c>
      <c r="E28" s="70" t="s">
        <v>119</v>
      </c>
      <c r="F28" s="69">
        <v>23135</v>
      </c>
    </row>
    <row r="29" spans="1:6" ht="21.75" customHeight="1">
      <c r="A29" s="65"/>
      <c r="B29" s="249"/>
      <c r="C29" s="74" t="s">
        <v>124</v>
      </c>
      <c r="D29" s="70" t="s">
        <v>119</v>
      </c>
      <c r="E29" s="70" t="s">
        <v>119</v>
      </c>
      <c r="F29" s="73">
        <f>SUM(F30:F33)</f>
        <v>518090</v>
      </c>
    </row>
    <row r="30" spans="1:6" ht="21.75" customHeight="1">
      <c r="A30" s="65"/>
      <c r="B30" s="249"/>
      <c r="C30" s="71" t="s">
        <v>123</v>
      </c>
      <c r="D30" s="70" t="s">
        <v>119</v>
      </c>
      <c r="E30" s="70" t="s">
        <v>119</v>
      </c>
      <c r="F30" s="69">
        <v>60170</v>
      </c>
    </row>
    <row r="31" spans="1:6" ht="21.75" customHeight="1">
      <c r="A31" s="65"/>
      <c r="B31" s="249"/>
      <c r="C31" s="72" t="s">
        <v>122</v>
      </c>
      <c r="D31" s="70" t="s">
        <v>119</v>
      </c>
      <c r="E31" s="70" t="s">
        <v>119</v>
      </c>
      <c r="F31" s="69">
        <v>55747</v>
      </c>
    </row>
    <row r="32" spans="1:6" ht="21.75" customHeight="1">
      <c r="A32" s="65"/>
      <c r="B32" s="249"/>
      <c r="C32" s="71" t="s">
        <v>121</v>
      </c>
      <c r="D32" s="70" t="s">
        <v>119</v>
      </c>
      <c r="E32" s="70" t="s">
        <v>119</v>
      </c>
      <c r="F32" s="69">
        <v>152229</v>
      </c>
    </row>
    <row r="33" spans="1:6" ht="21.75" customHeight="1">
      <c r="A33" s="65"/>
      <c r="B33" s="250"/>
      <c r="C33" s="68" t="s">
        <v>120</v>
      </c>
      <c r="D33" s="67" t="s">
        <v>119</v>
      </c>
      <c r="E33" s="67" t="s">
        <v>119</v>
      </c>
      <c r="F33" s="66">
        <v>249944</v>
      </c>
    </row>
    <row r="34" ht="15" customHeight="1">
      <c r="B34" s="4" t="s">
        <v>214</v>
      </c>
    </row>
  </sheetData>
  <sheetProtection/>
  <mergeCells count="9">
    <mergeCell ref="B13:C13"/>
    <mergeCell ref="B14:B22"/>
    <mergeCell ref="B23:B33"/>
    <mergeCell ref="B3:C3"/>
    <mergeCell ref="B4:C4"/>
    <mergeCell ref="B5:C5"/>
    <mergeCell ref="B6:C6"/>
    <mergeCell ref="B7:C7"/>
    <mergeCell ref="B8:C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25.125" style="0" customWidth="1"/>
    <col min="3" max="5" width="19.25390625" style="0" customWidth="1"/>
  </cols>
  <sheetData>
    <row r="1" ht="23.25" customHeight="1">
      <c r="A1" s="76" t="s">
        <v>222</v>
      </c>
    </row>
    <row r="2" ht="23.25" customHeight="1">
      <c r="E2" s="92" t="s">
        <v>144</v>
      </c>
    </row>
    <row r="3" spans="2:5" ht="28.5" customHeight="1">
      <c r="B3" s="82" t="s">
        <v>145</v>
      </c>
      <c r="C3" s="83" t="s">
        <v>146</v>
      </c>
      <c r="D3" s="79" t="s">
        <v>147</v>
      </c>
      <c r="E3" s="99" t="s">
        <v>148</v>
      </c>
    </row>
    <row r="4" spans="1:5" ht="26.25" customHeight="1">
      <c r="A4" s="77"/>
      <c r="B4" s="84" t="s">
        <v>55</v>
      </c>
      <c r="C4" s="85">
        <v>17232</v>
      </c>
      <c r="D4" s="94">
        <v>1667173</v>
      </c>
      <c r="E4" s="85">
        <v>32546</v>
      </c>
    </row>
    <row r="5" spans="1:5" ht="26.25" customHeight="1">
      <c r="A5" s="77"/>
      <c r="B5" s="86" t="s">
        <v>69</v>
      </c>
      <c r="C5" s="87">
        <v>332</v>
      </c>
      <c r="D5" s="96">
        <v>95726</v>
      </c>
      <c r="E5" s="87">
        <v>43872</v>
      </c>
    </row>
    <row r="6" spans="1:5" ht="26.25" customHeight="1">
      <c r="A6" s="77"/>
      <c r="B6" s="86" t="s">
        <v>56</v>
      </c>
      <c r="C6" s="87">
        <v>478</v>
      </c>
      <c r="D6" s="96">
        <v>55643</v>
      </c>
      <c r="E6" s="87">
        <v>20942</v>
      </c>
    </row>
    <row r="7" spans="1:5" ht="26.25" customHeight="1">
      <c r="A7" s="77"/>
      <c r="B7" s="86" t="s">
        <v>71</v>
      </c>
      <c r="C7" s="87">
        <v>43</v>
      </c>
      <c r="D7" s="96">
        <v>4562</v>
      </c>
      <c r="E7" s="87">
        <v>2468</v>
      </c>
    </row>
    <row r="8" spans="1:5" ht="26.25" customHeight="1">
      <c r="A8" s="77"/>
      <c r="B8" s="86" t="s">
        <v>57</v>
      </c>
      <c r="C8" s="257">
        <v>19</v>
      </c>
      <c r="D8" s="258">
        <v>470</v>
      </c>
      <c r="E8" s="257">
        <v>17802</v>
      </c>
    </row>
    <row r="9" spans="1:5" ht="26.25" customHeight="1">
      <c r="A9" s="77"/>
      <c r="B9" s="86" t="s">
        <v>149</v>
      </c>
      <c r="C9" s="257"/>
      <c r="D9" s="258"/>
      <c r="E9" s="257"/>
    </row>
    <row r="10" spans="1:5" ht="26.25" customHeight="1">
      <c r="A10" s="77"/>
      <c r="B10" s="86" t="s">
        <v>58</v>
      </c>
      <c r="C10" s="87">
        <v>224</v>
      </c>
      <c r="D10" s="96">
        <v>19782</v>
      </c>
      <c r="E10" s="87">
        <v>25528</v>
      </c>
    </row>
    <row r="11" spans="1:5" ht="26.25" customHeight="1">
      <c r="A11" s="77"/>
      <c r="B11" s="86" t="s">
        <v>70</v>
      </c>
      <c r="C11" s="87">
        <v>11</v>
      </c>
      <c r="D11" s="96">
        <v>2432</v>
      </c>
      <c r="E11" s="87">
        <v>21856</v>
      </c>
    </row>
    <row r="12" spans="1:5" ht="26.25" customHeight="1">
      <c r="A12" s="77"/>
      <c r="B12" s="86" t="s">
        <v>59</v>
      </c>
      <c r="C12" s="87">
        <v>2</v>
      </c>
      <c r="D12" s="96">
        <v>310</v>
      </c>
      <c r="E12" s="87">
        <v>16048</v>
      </c>
    </row>
    <row r="13" spans="1:5" ht="26.25" customHeight="1">
      <c r="A13" s="77"/>
      <c r="B13" s="86" t="s">
        <v>60</v>
      </c>
      <c r="C13" s="87">
        <v>100</v>
      </c>
      <c r="D13" s="96">
        <v>10499</v>
      </c>
      <c r="E13" s="87">
        <v>7676</v>
      </c>
    </row>
    <row r="14" spans="1:5" ht="26.25" customHeight="1">
      <c r="A14" s="77"/>
      <c r="B14" s="86" t="s">
        <v>61</v>
      </c>
      <c r="C14" s="87">
        <v>89</v>
      </c>
      <c r="D14" s="96">
        <v>4627</v>
      </c>
      <c r="E14" s="87">
        <v>1423</v>
      </c>
    </row>
    <row r="15" spans="1:5" ht="26.25" customHeight="1">
      <c r="A15" s="77"/>
      <c r="B15" s="86" t="s">
        <v>62</v>
      </c>
      <c r="C15" s="88">
        <v>745</v>
      </c>
      <c r="D15" s="101">
        <v>31750</v>
      </c>
      <c r="E15" s="88">
        <v>6042</v>
      </c>
    </row>
    <row r="16" spans="1:5" ht="26.25" customHeight="1">
      <c r="A16" s="77"/>
      <c r="B16" s="89" t="s">
        <v>49</v>
      </c>
      <c r="C16" s="90">
        <v>19275</v>
      </c>
      <c r="D16" s="91">
        <v>1892974</v>
      </c>
      <c r="E16" s="100"/>
    </row>
    <row r="17" ht="13.5">
      <c r="B17" s="10" t="s">
        <v>90</v>
      </c>
    </row>
    <row r="18" ht="20.25" customHeight="1">
      <c r="B18" s="10"/>
    </row>
    <row r="19" ht="20.25" customHeight="1"/>
    <row r="20" ht="20.25" customHeight="1">
      <c r="A20" s="76" t="s">
        <v>223</v>
      </c>
    </row>
    <row r="21" spans="2:5" ht="23.25" customHeight="1">
      <c r="B21" s="92"/>
      <c r="C21" s="92"/>
      <c r="D21" s="92"/>
      <c r="E21" s="92" t="s">
        <v>144</v>
      </c>
    </row>
    <row r="22" spans="2:5" ht="37.5" customHeight="1">
      <c r="B22" s="79" t="s">
        <v>150</v>
      </c>
      <c r="C22" s="79" t="s">
        <v>151</v>
      </c>
      <c r="D22" s="79" t="s">
        <v>152</v>
      </c>
      <c r="E22" s="78" t="s">
        <v>153</v>
      </c>
    </row>
    <row r="23" spans="2:5" ht="26.25" customHeight="1">
      <c r="B23" s="93" t="s">
        <v>154</v>
      </c>
      <c r="C23" s="94">
        <v>1961</v>
      </c>
      <c r="D23" s="94">
        <v>510811</v>
      </c>
      <c r="E23" s="94">
        <v>44379</v>
      </c>
    </row>
    <row r="24" spans="2:5" ht="26.25" customHeight="1">
      <c r="B24" s="95" t="s">
        <v>155</v>
      </c>
      <c r="C24" s="96">
        <v>2119</v>
      </c>
      <c r="D24" s="96">
        <v>936549</v>
      </c>
      <c r="E24" s="96">
        <v>40814</v>
      </c>
    </row>
    <row r="25" spans="2:5" ht="26.25" customHeight="1">
      <c r="B25" s="79" t="s">
        <v>156</v>
      </c>
      <c r="C25" s="91">
        <v>4080</v>
      </c>
      <c r="D25" s="91">
        <v>1447360</v>
      </c>
      <c r="E25" s="97"/>
    </row>
  </sheetData>
  <sheetProtection/>
  <mergeCells count="3"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2"/>
  <headerFooter>
    <oddFooter>&amp;C&amp;"ＭＳ 明朝,標準"-&amp;A-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5.125" style="0" customWidth="1"/>
    <col min="3" max="3" width="4.00390625" style="0" customWidth="1"/>
    <col min="4" max="4" width="2.125" style="0" customWidth="1"/>
    <col min="5" max="5" width="10.875" style="0" customWidth="1"/>
    <col min="6" max="13" width="7.125" style="0" customWidth="1"/>
  </cols>
  <sheetData>
    <row r="1" ht="17.25">
      <c r="B1" s="76" t="s">
        <v>224</v>
      </c>
    </row>
    <row r="2" ht="13.5">
      <c r="M2" s="92" t="s">
        <v>188</v>
      </c>
    </row>
    <row r="3" spans="2:13" ht="30.75" customHeight="1">
      <c r="B3" s="266" t="s">
        <v>157</v>
      </c>
      <c r="C3" s="266"/>
      <c r="D3" s="266"/>
      <c r="E3" s="266"/>
      <c r="F3" s="270" t="s">
        <v>158</v>
      </c>
      <c r="G3" s="269"/>
      <c r="H3" s="263" t="s">
        <v>65</v>
      </c>
      <c r="I3" s="263"/>
      <c r="J3" s="263" t="s">
        <v>159</v>
      </c>
      <c r="K3" s="263"/>
      <c r="L3" s="270" t="s">
        <v>160</v>
      </c>
      <c r="M3" s="269"/>
    </row>
    <row r="4" spans="2:13" ht="31.5" customHeight="1">
      <c r="B4" s="271" t="s">
        <v>190</v>
      </c>
      <c r="C4" s="269" t="s">
        <v>161</v>
      </c>
      <c r="D4" s="269"/>
      <c r="E4" s="269"/>
      <c r="F4" s="261">
        <v>2941</v>
      </c>
      <c r="G4" s="261"/>
      <c r="H4" s="261">
        <v>489</v>
      </c>
      <c r="I4" s="261"/>
      <c r="J4" s="261">
        <v>532</v>
      </c>
      <c r="K4" s="261"/>
      <c r="L4" s="261">
        <v>2898</v>
      </c>
      <c r="M4" s="261"/>
    </row>
    <row r="5" spans="2:13" ht="31.5" customHeight="1">
      <c r="B5" s="271"/>
      <c r="C5" s="269" t="s">
        <v>162</v>
      </c>
      <c r="D5" s="269"/>
      <c r="E5" s="269"/>
      <c r="F5" s="261">
        <v>358</v>
      </c>
      <c r="G5" s="261"/>
      <c r="H5" s="261">
        <v>66</v>
      </c>
      <c r="I5" s="261"/>
      <c r="J5" s="261">
        <v>54</v>
      </c>
      <c r="K5" s="261"/>
      <c r="L5" s="261">
        <v>370</v>
      </c>
      <c r="M5" s="261"/>
    </row>
    <row r="6" spans="2:13" ht="31.5" customHeight="1">
      <c r="B6" s="271"/>
      <c r="C6" s="269" t="s">
        <v>163</v>
      </c>
      <c r="D6" s="269"/>
      <c r="E6" s="269"/>
      <c r="F6" s="261">
        <v>1393</v>
      </c>
      <c r="G6" s="261"/>
      <c r="H6" s="261">
        <v>335</v>
      </c>
      <c r="I6" s="261"/>
      <c r="J6" s="261">
        <v>248</v>
      </c>
      <c r="K6" s="261"/>
      <c r="L6" s="261">
        <v>1480</v>
      </c>
      <c r="M6" s="261"/>
    </row>
    <row r="7" spans="2:13" ht="31.5" customHeight="1">
      <c r="B7" s="271"/>
      <c r="C7" s="267" t="s">
        <v>66</v>
      </c>
      <c r="D7" s="269" t="s">
        <v>164</v>
      </c>
      <c r="E7" s="269"/>
      <c r="F7" s="261">
        <v>109</v>
      </c>
      <c r="G7" s="261"/>
      <c r="H7" s="261">
        <v>34</v>
      </c>
      <c r="I7" s="261"/>
      <c r="J7" s="261">
        <v>15</v>
      </c>
      <c r="K7" s="261"/>
      <c r="L7" s="261">
        <v>128</v>
      </c>
      <c r="M7" s="261"/>
    </row>
    <row r="8" spans="2:13" ht="31.5" customHeight="1">
      <c r="B8" s="271"/>
      <c r="C8" s="267"/>
      <c r="D8" s="269" t="s">
        <v>165</v>
      </c>
      <c r="E8" s="269"/>
      <c r="F8" s="262" t="s">
        <v>184</v>
      </c>
      <c r="G8" s="262"/>
      <c r="H8" s="262" t="s">
        <v>184</v>
      </c>
      <c r="I8" s="262"/>
      <c r="J8" s="262" t="s">
        <v>184</v>
      </c>
      <c r="K8" s="262"/>
      <c r="L8" s="262" t="s">
        <v>184</v>
      </c>
      <c r="M8" s="262"/>
    </row>
    <row r="9" spans="2:13" ht="31.5" customHeight="1">
      <c r="B9" s="267" t="s">
        <v>189</v>
      </c>
      <c r="C9" s="264" t="s">
        <v>191</v>
      </c>
      <c r="D9" s="265"/>
      <c r="E9" s="265"/>
      <c r="F9" s="261">
        <v>1279</v>
      </c>
      <c r="G9" s="261"/>
      <c r="H9" s="261">
        <v>319</v>
      </c>
      <c r="I9" s="261"/>
      <c r="J9" s="261">
        <v>284</v>
      </c>
      <c r="K9" s="261"/>
      <c r="L9" s="261">
        <v>1314</v>
      </c>
      <c r="M9" s="261"/>
    </row>
    <row r="10" spans="2:13" ht="31.5" customHeight="1">
      <c r="B10" s="267"/>
      <c r="C10" s="266" t="s">
        <v>105</v>
      </c>
      <c r="D10" s="266"/>
      <c r="E10" s="266"/>
      <c r="F10" s="261">
        <v>1</v>
      </c>
      <c r="G10" s="261"/>
      <c r="H10" s="262" t="s">
        <v>185</v>
      </c>
      <c r="I10" s="262"/>
      <c r="J10" s="262" t="s">
        <v>118</v>
      </c>
      <c r="K10" s="262"/>
      <c r="L10" s="261">
        <v>1</v>
      </c>
      <c r="M10" s="261"/>
    </row>
    <row r="11" spans="2:13" ht="31.5" customHeight="1">
      <c r="B11" s="267"/>
      <c r="C11" s="267" t="s">
        <v>167</v>
      </c>
      <c r="D11" s="267" t="s">
        <v>213</v>
      </c>
      <c r="E11" s="102" t="s">
        <v>168</v>
      </c>
      <c r="F11" s="262" t="s">
        <v>118</v>
      </c>
      <c r="G11" s="262"/>
      <c r="H11" s="261">
        <v>4</v>
      </c>
      <c r="I11" s="261"/>
      <c r="J11" s="261">
        <v>4</v>
      </c>
      <c r="K11" s="261"/>
      <c r="L11" s="262" t="s">
        <v>118</v>
      </c>
      <c r="M11" s="262"/>
    </row>
    <row r="12" spans="2:13" ht="31.5" customHeight="1">
      <c r="B12" s="267"/>
      <c r="C12" s="267"/>
      <c r="D12" s="267"/>
      <c r="E12" s="102" t="s">
        <v>169</v>
      </c>
      <c r="F12" s="261">
        <v>12050</v>
      </c>
      <c r="G12" s="261"/>
      <c r="H12" s="261">
        <v>3971</v>
      </c>
      <c r="I12" s="261"/>
      <c r="J12" s="261">
        <v>3639</v>
      </c>
      <c r="K12" s="261"/>
      <c r="L12" s="261">
        <v>12382</v>
      </c>
      <c r="M12" s="261"/>
    </row>
    <row r="13" spans="2:13" ht="31.5" customHeight="1">
      <c r="B13" s="267"/>
      <c r="C13" s="267"/>
      <c r="D13" s="267" t="s">
        <v>166</v>
      </c>
      <c r="E13" s="102" t="s">
        <v>168</v>
      </c>
      <c r="F13" s="261">
        <v>305</v>
      </c>
      <c r="G13" s="261"/>
      <c r="H13" s="261">
        <v>112</v>
      </c>
      <c r="I13" s="261"/>
      <c r="J13" s="261">
        <v>74</v>
      </c>
      <c r="K13" s="261"/>
      <c r="L13" s="261">
        <v>343</v>
      </c>
      <c r="M13" s="261"/>
    </row>
    <row r="14" spans="2:13" ht="31.5" customHeight="1">
      <c r="B14" s="267"/>
      <c r="C14" s="267"/>
      <c r="D14" s="267"/>
      <c r="E14" s="102" t="s">
        <v>169</v>
      </c>
      <c r="F14" s="261">
        <v>3368</v>
      </c>
      <c r="G14" s="261"/>
      <c r="H14" s="261">
        <v>800</v>
      </c>
      <c r="I14" s="261"/>
      <c r="J14" s="261">
        <v>787</v>
      </c>
      <c r="K14" s="261"/>
      <c r="L14" s="261">
        <v>3381</v>
      </c>
      <c r="M14" s="261"/>
    </row>
    <row r="15" spans="2:13" ht="31.5" customHeight="1">
      <c r="B15" s="268" t="s">
        <v>76</v>
      </c>
      <c r="C15" s="266"/>
      <c r="D15" s="266" t="s">
        <v>170</v>
      </c>
      <c r="E15" s="266"/>
      <c r="F15" s="261">
        <v>163</v>
      </c>
      <c r="G15" s="261"/>
      <c r="H15" s="261">
        <v>19</v>
      </c>
      <c r="I15" s="261"/>
      <c r="J15" s="261">
        <v>18</v>
      </c>
      <c r="K15" s="261"/>
      <c r="L15" s="261">
        <v>164</v>
      </c>
      <c r="M15" s="261"/>
    </row>
    <row r="16" spans="2:13" ht="31.5" customHeight="1">
      <c r="B16" s="266"/>
      <c r="C16" s="266"/>
      <c r="D16" s="266" t="s">
        <v>67</v>
      </c>
      <c r="E16" s="266"/>
      <c r="F16" s="261">
        <v>111</v>
      </c>
      <c r="G16" s="261"/>
      <c r="H16" s="261">
        <v>6</v>
      </c>
      <c r="I16" s="261"/>
      <c r="J16" s="261">
        <v>5</v>
      </c>
      <c r="K16" s="261"/>
      <c r="L16" s="261">
        <v>112</v>
      </c>
      <c r="M16" s="261"/>
    </row>
    <row r="17" spans="2:13" ht="31.5" customHeight="1">
      <c r="B17" s="269" t="s">
        <v>171</v>
      </c>
      <c r="C17" s="269"/>
      <c r="D17" s="269"/>
      <c r="E17" s="269"/>
      <c r="F17" s="261">
        <v>1354</v>
      </c>
      <c r="G17" s="261"/>
      <c r="H17" s="261">
        <v>358</v>
      </c>
      <c r="I17" s="261"/>
      <c r="J17" s="261">
        <v>337</v>
      </c>
      <c r="K17" s="261"/>
      <c r="L17" s="261">
        <v>1375</v>
      </c>
      <c r="M17" s="261"/>
    </row>
    <row r="18" spans="2:13" ht="31.5" customHeight="1">
      <c r="B18" s="266" t="s">
        <v>172</v>
      </c>
      <c r="C18" s="266"/>
      <c r="D18" s="266"/>
      <c r="E18" s="266"/>
      <c r="F18" s="261">
        <f>SUM(F4:G17)</f>
        <v>23432</v>
      </c>
      <c r="G18" s="261"/>
      <c r="H18" s="261">
        <f>SUM(H4:I17)</f>
        <v>6513</v>
      </c>
      <c r="I18" s="261"/>
      <c r="J18" s="261">
        <f>SUM(J4:K17)</f>
        <v>5997</v>
      </c>
      <c r="K18" s="261"/>
      <c r="L18" s="261">
        <f>SUM(L4:M17)</f>
        <v>23948</v>
      </c>
      <c r="M18" s="261"/>
    </row>
    <row r="19" ht="27.75" customHeight="1"/>
    <row r="20" ht="17.25">
      <c r="A20" s="76" t="s">
        <v>225</v>
      </c>
    </row>
    <row r="21" ht="13.5">
      <c r="M21" s="92" t="s">
        <v>186</v>
      </c>
    </row>
    <row r="22" spans="2:13" ht="33.75" customHeight="1">
      <c r="B22" s="260" t="s">
        <v>173</v>
      </c>
      <c r="C22" s="260"/>
      <c r="D22" s="260"/>
      <c r="E22" s="102" t="s">
        <v>177</v>
      </c>
      <c r="F22" s="80" t="s">
        <v>178</v>
      </c>
      <c r="G22" s="81" t="s">
        <v>179</v>
      </c>
      <c r="H22" s="81" t="s">
        <v>180</v>
      </c>
      <c r="I22" s="81" t="s">
        <v>181</v>
      </c>
      <c r="J22" s="81" t="s">
        <v>182</v>
      </c>
      <c r="K22" s="80" t="s">
        <v>63</v>
      </c>
      <c r="L22" s="260" t="s">
        <v>183</v>
      </c>
      <c r="M22" s="260"/>
    </row>
    <row r="23" spans="2:13" ht="33.75" customHeight="1">
      <c r="B23" s="263" t="s">
        <v>174</v>
      </c>
      <c r="C23" s="263"/>
      <c r="D23" s="263"/>
      <c r="E23" s="91">
        <v>6310</v>
      </c>
      <c r="F23" s="91">
        <v>1927</v>
      </c>
      <c r="G23" s="91">
        <v>1263</v>
      </c>
      <c r="H23" s="91">
        <v>731</v>
      </c>
      <c r="I23" s="91">
        <v>327</v>
      </c>
      <c r="J23" s="91">
        <v>13</v>
      </c>
      <c r="K23" s="91">
        <v>2923</v>
      </c>
      <c r="L23" s="259">
        <f>SUM(E23:K23)</f>
        <v>13494</v>
      </c>
      <c r="M23" s="259"/>
    </row>
    <row r="24" spans="2:13" ht="34.5" customHeight="1">
      <c r="B24" s="263" t="s">
        <v>175</v>
      </c>
      <c r="C24" s="263"/>
      <c r="D24" s="263"/>
      <c r="E24" s="91">
        <v>5897</v>
      </c>
      <c r="F24" s="91">
        <v>153</v>
      </c>
      <c r="G24" s="91">
        <v>25</v>
      </c>
      <c r="H24" s="91">
        <v>21</v>
      </c>
      <c r="I24" s="97"/>
      <c r="J24" s="91">
        <v>3</v>
      </c>
      <c r="K24" s="91">
        <v>141</v>
      </c>
      <c r="L24" s="259">
        <f>SUM(E24:K24)</f>
        <v>6240</v>
      </c>
      <c r="M24" s="259"/>
    </row>
    <row r="25" spans="2:13" ht="34.5" customHeight="1">
      <c r="B25" s="263" t="s">
        <v>176</v>
      </c>
      <c r="C25" s="263"/>
      <c r="D25" s="263"/>
      <c r="E25" s="91">
        <v>848</v>
      </c>
      <c r="F25" s="97"/>
      <c r="G25" s="97"/>
      <c r="H25" s="97"/>
      <c r="I25" s="97"/>
      <c r="J25" s="97"/>
      <c r="K25" s="97"/>
      <c r="L25" s="259">
        <f>SUM(E25:K25)</f>
        <v>848</v>
      </c>
      <c r="M25" s="259"/>
    </row>
    <row r="26" spans="2:13" ht="34.5" customHeight="1">
      <c r="B26" s="263" t="s">
        <v>94</v>
      </c>
      <c r="C26" s="263"/>
      <c r="D26" s="263"/>
      <c r="E26" s="91">
        <v>243</v>
      </c>
      <c r="F26" s="97"/>
      <c r="G26" s="97"/>
      <c r="H26" s="97"/>
      <c r="I26" s="97"/>
      <c r="J26" s="97"/>
      <c r="K26" s="97"/>
      <c r="L26" s="259">
        <f>SUM(E26:K26)</f>
        <v>243</v>
      </c>
      <c r="M26" s="259"/>
    </row>
    <row r="27" spans="2:13" ht="34.5" customHeight="1">
      <c r="B27" s="263" t="s">
        <v>16</v>
      </c>
      <c r="C27" s="263"/>
      <c r="D27" s="263"/>
      <c r="E27" s="91">
        <f>SUM(E23:E26)</f>
        <v>13298</v>
      </c>
      <c r="F27" s="91">
        <f aca="true" t="shared" si="0" ref="F27:K27">SUM(F23:F26)</f>
        <v>2080</v>
      </c>
      <c r="G27" s="91">
        <f t="shared" si="0"/>
        <v>1288</v>
      </c>
      <c r="H27" s="91">
        <f t="shared" si="0"/>
        <v>752</v>
      </c>
      <c r="I27" s="91">
        <f t="shared" si="0"/>
        <v>327</v>
      </c>
      <c r="J27" s="91">
        <f t="shared" si="0"/>
        <v>16</v>
      </c>
      <c r="K27" s="91">
        <f t="shared" si="0"/>
        <v>3064</v>
      </c>
      <c r="L27" s="259">
        <f>SUM(E27:K27)</f>
        <v>20825</v>
      </c>
      <c r="M27" s="259"/>
    </row>
  </sheetData>
  <sheetProtection/>
  <mergeCells count="95">
    <mergeCell ref="B3:E3"/>
    <mergeCell ref="F3:G3"/>
    <mergeCell ref="H3:I3"/>
    <mergeCell ref="J3:K3"/>
    <mergeCell ref="L3:M3"/>
    <mergeCell ref="B4:B8"/>
    <mergeCell ref="C4:E4"/>
    <mergeCell ref="F4:G4"/>
    <mergeCell ref="H4:I4"/>
    <mergeCell ref="J4:K4"/>
    <mergeCell ref="L4:M4"/>
    <mergeCell ref="C5:E5"/>
    <mergeCell ref="F5:G5"/>
    <mergeCell ref="H5:I5"/>
    <mergeCell ref="J5:K5"/>
    <mergeCell ref="L5:M5"/>
    <mergeCell ref="C6:E6"/>
    <mergeCell ref="F6:G6"/>
    <mergeCell ref="H6:I6"/>
    <mergeCell ref="J6:K6"/>
    <mergeCell ref="L6:M6"/>
    <mergeCell ref="C7:C8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B22:D22"/>
    <mergeCell ref="B23:D23"/>
    <mergeCell ref="B24:D24"/>
    <mergeCell ref="B25:D25"/>
    <mergeCell ref="D16:E16"/>
    <mergeCell ref="D15:E15"/>
    <mergeCell ref="B18:E18"/>
    <mergeCell ref="B26:D26"/>
    <mergeCell ref="B27:D27"/>
    <mergeCell ref="C9:E9"/>
    <mergeCell ref="C10:E10"/>
    <mergeCell ref="C11:C14"/>
    <mergeCell ref="B9:B14"/>
    <mergeCell ref="D11:D12"/>
    <mergeCell ref="D13:D14"/>
    <mergeCell ref="B15:C16"/>
    <mergeCell ref="B17:E17"/>
    <mergeCell ref="F9:G9"/>
    <mergeCell ref="H9:I9"/>
    <mergeCell ref="J9:K9"/>
    <mergeCell ref="L9:M9"/>
    <mergeCell ref="F10:G10"/>
    <mergeCell ref="H10:I10"/>
    <mergeCell ref="J10:K10"/>
    <mergeCell ref="L10:M10"/>
    <mergeCell ref="F11:G11"/>
    <mergeCell ref="H11:I11"/>
    <mergeCell ref="J11:K11"/>
    <mergeCell ref="L11:M11"/>
    <mergeCell ref="F12:G12"/>
    <mergeCell ref="H12:I12"/>
    <mergeCell ref="J12:K12"/>
    <mergeCell ref="L12:M12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L16:M16"/>
    <mergeCell ref="J16:K16"/>
    <mergeCell ref="F16:G16"/>
    <mergeCell ref="H16:I16"/>
    <mergeCell ref="F17:G17"/>
    <mergeCell ref="H17:I17"/>
    <mergeCell ref="J17:K17"/>
    <mergeCell ref="L17:M17"/>
    <mergeCell ref="L18:M18"/>
    <mergeCell ref="J18:K18"/>
    <mergeCell ref="H18:I18"/>
    <mergeCell ref="F18:G18"/>
    <mergeCell ref="L27:M27"/>
    <mergeCell ref="L22:M22"/>
    <mergeCell ref="L23:M23"/>
    <mergeCell ref="L24:M24"/>
    <mergeCell ref="L25:M25"/>
    <mergeCell ref="L26:M26"/>
  </mergeCells>
  <printOptions/>
  <pageMargins left="0.7" right="0.7" top="0.75" bottom="0.75" header="0.3" footer="0.3"/>
  <pageSetup horizontalDpi="600" verticalDpi="600" orientation="portrait" paperSize="9" r:id="rId1"/>
  <headerFooter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2022-03-27T23:40:29Z</cp:lastPrinted>
  <dcterms:created xsi:type="dcterms:W3CDTF">2006-05-01T07:27:23Z</dcterms:created>
  <dcterms:modified xsi:type="dcterms:W3CDTF">2022-03-27T23:40:50Z</dcterms:modified>
  <cp:category/>
  <cp:version/>
  <cp:contentType/>
  <cp:contentStatus/>
</cp:coreProperties>
</file>