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1"/>
  </bookViews>
  <sheets>
    <sheet name="表題" sheetId="1" r:id="rId1"/>
    <sheet name="96" sheetId="2" r:id="rId2"/>
    <sheet name="97" sheetId="3" r:id="rId3"/>
  </sheets>
  <definedNames>
    <definedName name="_xlnm.Print_Area" localSheetId="1">'96'!$A$1:$P$31</definedName>
    <definedName name="_xlnm.Print_Area" localSheetId="0">'表題'!$A$1:$A$45</definedName>
  </definedNames>
  <calcPr fullCalcOnLoad="1"/>
</workbook>
</file>

<file path=xl/sharedStrings.xml><?xml version="1.0" encoding="utf-8"?>
<sst xmlns="http://schemas.openxmlformats.org/spreadsheetml/2006/main" count="47" uniqueCount="42">
  <si>
    <t>（上水道）</t>
  </si>
  <si>
    <t>年　　度</t>
  </si>
  <si>
    <t>（下水道）</t>
  </si>
  <si>
    <t>年　　次</t>
  </si>
  <si>
    <t>世　帯　数</t>
  </si>
  <si>
    <t>Ｂ</t>
  </si>
  <si>
    <t>　Ｂ</t>
  </si>
  <si>
    <t>×</t>
  </si>
  <si>
    <t>　Ａ</t>
  </si>
  <si>
    <t>　　　　　（ha）</t>
  </si>
  <si>
    <t>　　　　　（％）</t>
  </si>
  <si>
    <t xml:space="preserve">各年３月31日現在 </t>
  </si>
  <si>
    <t>　資料：東京都水道局・以下同</t>
  </si>
  <si>
    <t>　　注：外国人を含む。行政区域の世帯数及び人口については、各年４月１日現在の武蔵</t>
  </si>
  <si>
    <t>　　　　村山市の住民基本台帳等の数値。</t>
  </si>
  <si>
    <t>年</t>
  </si>
  <si>
    <t>平成</t>
  </si>
  <si>
    <t>年度</t>
  </si>
  <si>
    <t>行　　政　　区　　域</t>
  </si>
  <si>
    <t>人　　口(人)</t>
  </si>
  <si>
    <t xml:space="preserve">  給　水　量（㎥）</t>
  </si>
  <si>
    <t>給 水 件 数</t>
  </si>
  <si>
    <t>　資料：道路下水道課</t>
  </si>
  <si>
    <t xml:space="preserve"> 　 注：行政区域面積は、現行の事業認可上の数値。</t>
  </si>
  <si>
    <t>Ａ</t>
  </si>
  <si>
    <t>処理区域面積</t>
  </si>
  <si>
    <t>行政区域面積</t>
  </si>
  <si>
    <t xml:space="preserve">各年４月１日現在 </t>
  </si>
  <si>
    <t>給水普及率（％）
（対人口）</t>
  </si>
  <si>
    <t>10．上・下水道</t>
  </si>
  <si>
    <t>令和</t>
  </si>
  <si>
    <t>年</t>
  </si>
  <si>
    <t>年度</t>
  </si>
  <si>
    <t>１　人口及び給水普及率の推移</t>
  </si>
  <si>
    <t>２　給 水 量 の 推 移</t>
  </si>
  <si>
    <t>３　公共下水道・面積による普及状況</t>
  </si>
  <si>
    <t>１人当たり
１日使用量（ℓ）</t>
  </si>
  <si>
    <t>１世帯当たり
１日使用量（ℓ）</t>
  </si>
  <si>
    <t>平成31年</t>
  </si>
  <si>
    <t>令和２年</t>
  </si>
  <si>
    <t>認 可 面 積</t>
  </si>
  <si>
    <t>　注：給水量は料金水量。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</si>
</sst>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);[Red]\(0\)"/>
    <numFmt numFmtId="180" formatCode="#,##0.0"/>
    <numFmt numFmtId="181" formatCode="[DBNum3][$-411]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right" vertical="center"/>
    </xf>
    <xf numFmtId="176" fontId="44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top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181" fontId="44" fillId="0" borderId="0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81" fontId="44" fillId="0" borderId="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81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78" fontId="46" fillId="0" borderId="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12" fontId="46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top"/>
    </xf>
    <xf numFmtId="0" fontId="44" fillId="0" borderId="19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176" fontId="44" fillId="0" borderId="2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78" fontId="46" fillId="0" borderId="13" xfId="0" applyNumberFormat="1" applyFont="1" applyBorder="1" applyAlignment="1">
      <alignment vertical="center"/>
    </xf>
    <xf numFmtId="0" fontId="44" fillId="0" borderId="1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vertical="top"/>
    </xf>
    <xf numFmtId="0" fontId="47" fillId="0" borderId="0" xfId="0" applyFont="1" applyAlignment="1">
      <alignment vertical="top"/>
    </xf>
    <xf numFmtId="176" fontId="44" fillId="0" borderId="15" xfId="0" applyNumberFormat="1" applyFont="1" applyBorder="1" applyAlignment="1">
      <alignment horizontal="center" vertical="center"/>
    </xf>
    <xf numFmtId="176" fontId="44" fillId="0" borderId="16" xfId="0" applyNumberFormat="1" applyFont="1" applyBorder="1" applyAlignment="1">
      <alignment horizontal="center" vertical="center"/>
    </xf>
    <xf numFmtId="176" fontId="44" fillId="0" borderId="21" xfId="0" applyNumberFormat="1" applyFont="1" applyBorder="1" applyAlignment="1">
      <alignment horizontal="center" vertical="center"/>
    </xf>
    <xf numFmtId="176" fontId="44" fillId="0" borderId="20" xfId="0" applyNumberFormat="1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178" fontId="44" fillId="0" borderId="17" xfId="0" applyNumberFormat="1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horizontal="center" vertical="center"/>
    </xf>
    <xf numFmtId="176" fontId="44" fillId="0" borderId="13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8" fontId="44" fillId="0" borderId="13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178" fontId="44" fillId="0" borderId="14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8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178" fontId="44" fillId="0" borderId="18" xfId="0" applyNumberFormat="1" applyFont="1" applyBorder="1" applyAlignment="1">
      <alignment horizontal="center" vertical="center"/>
    </xf>
    <xf numFmtId="178" fontId="44" fillId="0" borderId="12" xfId="0" applyNumberFormat="1" applyFont="1" applyBorder="1" applyAlignment="1">
      <alignment horizontal="center" vertical="center"/>
    </xf>
    <xf numFmtId="176" fontId="44" fillId="0" borderId="13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176" fontId="44" fillId="0" borderId="14" xfId="0" applyNumberFormat="1" applyFont="1" applyBorder="1" applyAlignment="1">
      <alignment horizontal="center"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23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178" fontId="44" fillId="0" borderId="13" xfId="0" applyNumberFormat="1" applyFont="1" applyFill="1" applyBorder="1" applyAlignment="1">
      <alignment horizontal="center" vertical="center"/>
    </xf>
    <xf numFmtId="178" fontId="44" fillId="0" borderId="0" xfId="0" applyNumberFormat="1" applyFont="1" applyFill="1" applyBorder="1" applyAlignment="1">
      <alignment horizontal="center" vertical="center"/>
    </xf>
    <xf numFmtId="178" fontId="44" fillId="0" borderId="14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distributed" vertical="center" wrapText="1" indent="1"/>
    </xf>
    <xf numFmtId="0" fontId="44" fillId="0" borderId="18" xfId="0" applyFont="1" applyBorder="1" applyAlignment="1">
      <alignment horizontal="distributed" vertical="center" wrapText="1" indent="1"/>
    </xf>
    <xf numFmtId="0" fontId="44" fillId="0" borderId="12" xfId="0" applyFont="1" applyBorder="1" applyAlignment="1">
      <alignment horizontal="distributed" vertical="center" wrapText="1" indent="1"/>
    </xf>
    <xf numFmtId="176" fontId="44" fillId="0" borderId="22" xfId="0" applyNumberFormat="1" applyFont="1" applyBorder="1" applyAlignment="1">
      <alignment horizontal="center" vertical="center"/>
    </xf>
    <xf numFmtId="176" fontId="44" fillId="0" borderId="23" xfId="0" applyNumberFormat="1" applyFont="1" applyBorder="1" applyAlignment="1">
      <alignment horizontal="center" vertical="center"/>
    </xf>
    <xf numFmtId="176" fontId="44" fillId="0" borderId="24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181" fontId="44" fillId="0" borderId="20" xfId="0" applyNumberFormat="1" applyFont="1" applyBorder="1" applyAlignment="1">
      <alignment horizontal="center" vertical="center"/>
    </xf>
    <xf numFmtId="177" fontId="44" fillId="0" borderId="20" xfId="0" applyNumberFormat="1" applyFont="1" applyBorder="1" applyAlignment="1">
      <alignment horizontal="center" vertical="center"/>
    </xf>
    <xf numFmtId="181" fontId="44" fillId="0" borderId="11" xfId="0" applyNumberFormat="1" applyFont="1" applyBorder="1" applyAlignment="1">
      <alignment horizontal="center" vertical="center"/>
    </xf>
    <xf numFmtId="177" fontId="44" fillId="0" borderId="11" xfId="0" applyNumberFormat="1" applyFont="1" applyBorder="1" applyAlignment="1">
      <alignment horizontal="center" vertical="center"/>
    </xf>
    <xf numFmtId="0" fontId="44" fillId="0" borderId="11" xfId="0" applyFont="1" applyFill="1" applyBorder="1" applyAlignment="1">
      <alignment horizontal="distributed" vertical="center" indent="1"/>
    </xf>
    <xf numFmtId="177" fontId="44" fillId="0" borderId="11" xfId="0" applyNumberFormat="1" applyFont="1" applyFill="1" applyBorder="1" applyAlignment="1">
      <alignment horizontal="center" vertical="center"/>
    </xf>
    <xf numFmtId="181" fontId="44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4</xdr:row>
      <xdr:rowOff>285750</xdr:rowOff>
    </xdr:from>
    <xdr:to>
      <xdr:col>7</xdr:col>
      <xdr:colOff>476250</xdr:colOff>
      <xdr:row>4</xdr:row>
      <xdr:rowOff>285750</xdr:rowOff>
    </xdr:to>
    <xdr:sp>
      <xdr:nvSpPr>
        <xdr:cNvPr id="1" name="直線コネクタ 3"/>
        <xdr:cNvSpPr>
          <a:spLocks/>
        </xdr:cNvSpPr>
      </xdr:nvSpPr>
      <xdr:spPr>
        <a:xfrm>
          <a:off x="5400675" y="123825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view="pageBreakPreview" zoomScaleNormal="7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44" t="s">
        <v>29</v>
      </c>
    </row>
    <row r="3" ht="13.5">
      <c r="A3" s="44"/>
    </row>
    <row r="4" ht="13.5">
      <c r="A4" s="44"/>
    </row>
    <row r="5" ht="13.5">
      <c r="A5" s="44"/>
    </row>
    <row r="6" ht="13.5">
      <c r="A6" s="44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view="pageBreakPreview" zoomScaleNormal="70" zoomScaleSheetLayoutView="100" zoomScalePageLayoutView="0" workbookViewId="0" topLeftCell="A17">
      <selection activeCell="B28" sqref="B28"/>
    </sheetView>
  </sheetViews>
  <sheetFormatPr defaultColWidth="1.25" defaultRowHeight="15" customHeight="1"/>
  <cols>
    <col min="1" max="1" width="2.375" style="5" customWidth="1"/>
    <col min="2" max="2" width="5.00390625" style="5" customWidth="1"/>
    <col min="3" max="3" width="3.125" style="5" customWidth="1"/>
    <col min="4" max="4" width="5.00390625" style="5" customWidth="1"/>
    <col min="5" max="16" width="5.75390625" style="5" customWidth="1"/>
    <col min="17" max="17" width="1.625" style="5" customWidth="1"/>
    <col min="18" max="19" width="12.75390625" style="5" bestFit="1" customWidth="1"/>
    <col min="20" max="22" width="1.625" style="5" customWidth="1"/>
    <col min="23" max="16384" width="1.25" style="5" customWidth="1"/>
  </cols>
  <sheetData>
    <row r="1" ht="22.5" customHeight="1">
      <c r="A1" s="4" t="s">
        <v>0</v>
      </c>
    </row>
    <row r="3" ht="22.5" customHeight="1">
      <c r="A3" s="4" t="s">
        <v>33</v>
      </c>
    </row>
    <row r="4" spans="2:16" ht="1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6"/>
      <c r="P4" s="7" t="s">
        <v>11</v>
      </c>
    </row>
    <row r="5" spans="2:16" ht="22.5" customHeight="1">
      <c r="B5" s="90" t="s">
        <v>3</v>
      </c>
      <c r="C5" s="90"/>
      <c r="D5" s="90"/>
      <c r="E5" s="80" t="s">
        <v>18</v>
      </c>
      <c r="F5" s="81"/>
      <c r="G5" s="81"/>
      <c r="H5" s="81"/>
      <c r="I5" s="81"/>
      <c r="J5" s="81"/>
      <c r="K5" s="80" t="s">
        <v>21</v>
      </c>
      <c r="L5" s="81"/>
      <c r="M5" s="81"/>
      <c r="N5" s="93" t="s">
        <v>28</v>
      </c>
      <c r="O5" s="94"/>
      <c r="P5" s="95"/>
    </row>
    <row r="6" spans="2:16" ht="22.5" customHeight="1">
      <c r="B6" s="90"/>
      <c r="C6" s="90"/>
      <c r="D6" s="90"/>
      <c r="E6" s="99" t="s">
        <v>4</v>
      </c>
      <c r="F6" s="100"/>
      <c r="G6" s="100"/>
      <c r="H6" s="100" t="s">
        <v>19</v>
      </c>
      <c r="I6" s="100"/>
      <c r="J6" s="101"/>
      <c r="K6" s="91"/>
      <c r="L6" s="92"/>
      <c r="M6" s="92"/>
      <c r="N6" s="96"/>
      <c r="O6" s="97"/>
      <c r="P6" s="98"/>
    </row>
    <row r="7" spans="2:16" ht="30" customHeight="1">
      <c r="B7" s="1" t="s">
        <v>16</v>
      </c>
      <c r="C7" s="8">
        <v>30</v>
      </c>
      <c r="D7" s="9" t="s">
        <v>15</v>
      </c>
      <c r="E7" s="86">
        <v>31445</v>
      </c>
      <c r="F7" s="87"/>
      <c r="G7" s="87"/>
      <c r="H7" s="87">
        <v>72510</v>
      </c>
      <c r="I7" s="87"/>
      <c r="J7" s="88"/>
      <c r="K7" s="89">
        <v>32469</v>
      </c>
      <c r="L7" s="89"/>
      <c r="M7" s="89"/>
      <c r="N7" s="60">
        <v>100</v>
      </c>
      <c r="O7" s="61"/>
      <c r="P7" s="62"/>
    </row>
    <row r="8" spans="2:16" ht="30" customHeight="1">
      <c r="B8" s="10"/>
      <c r="C8" s="8">
        <v>31</v>
      </c>
      <c r="D8" s="11"/>
      <c r="E8" s="86">
        <v>32025</v>
      </c>
      <c r="F8" s="87"/>
      <c r="G8" s="87"/>
      <c r="H8" s="87">
        <v>72433</v>
      </c>
      <c r="I8" s="87"/>
      <c r="J8" s="88"/>
      <c r="K8" s="89">
        <v>32760</v>
      </c>
      <c r="L8" s="89"/>
      <c r="M8" s="89"/>
      <c r="N8" s="60">
        <v>100</v>
      </c>
      <c r="O8" s="61"/>
      <c r="P8" s="62"/>
    </row>
    <row r="9" spans="2:16" ht="30" customHeight="1">
      <c r="B9" s="43" t="s">
        <v>30</v>
      </c>
      <c r="C9" s="12">
        <v>2</v>
      </c>
      <c r="D9" s="13" t="s">
        <v>31</v>
      </c>
      <c r="E9" s="72">
        <v>31688</v>
      </c>
      <c r="F9" s="73"/>
      <c r="G9" s="73"/>
      <c r="H9" s="73">
        <v>72277</v>
      </c>
      <c r="I9" s="73"/>
      <c r="J9" s="74"/>
      <c r="K9" s="75">
        <v>32957</v>
      </c>
      <c r="L9" s="75"/>
      <c r="M9" s="75"/>
      <c r="N9" s="76">
        <v>100</v>
      </c>
      <c r="O9" s="77"/>
      <c r="P9" s="78"/>
    </row>
    <row r="10" spans="2:16" ht="30" customHeight="1">
      <c r="B10" s="10"/>
      <c r="C10" s="12">
        <v>3</v>
      </c>
      <c r="D10" s="13"/>
      <c r="E10" s="72">
        <v>32321</v>
      </c>
      <c r="F10" s="73"/>
      <c r="G10" s="73"/>
      <c r="H10" s="73">
        <v>72000</v>
      </c>
      <c r="I10" s="73"/>
      <c r="J10" s="74"/>
      <c r="K10" s="75">
        <v>33205</v>
      </c>
      <c r="L10" s="75"/>
      <c r="M10" s="75"/>
      <c r="N10" s="76">
        <v>100</v>
      </c>
      <c r="O10" s="77"/>
      <c r="P10" s="78"/>
    </row>
    <row r="11" spans="2:16" ht="30" customHeight="1">
      <c r="B11" s="14"/>
      <c r="C11" s="15">
        <v>4</v>
      </c>
      <c r="D11" s="11"/>
      <c r="E11" s="72">
        <v>32388</v>
      </c>
      <c r="F11" s="73"/>
      <c r="G11" s="73"/>
      <c r="H11" s="73">
        <v>71615</v>
      </c>
      <c r="I11" s="73"/>
      <c r="J11" s="74"/>
      <c r="K11" s="75">
        <v>33344</v>
      </c>
      <c r="L11" s="75"/>
      <c r="M11" s="75"/>
      <c r="N11" s="76">
        <v>100</v>
      </c>
      <c r="O11" s="77"/>
      <c r="P11" s="78"/>
    </row>
    <row r="12" spans="2:24" ht="30" customHeight="1">
      <c r="B12" s="16"/>
      <c r="C12" s="17">
        <v>5</v>
      </c>
      <c r="D12" s="18"/>
      <c r="E12" s="47">
        <v>32647</v>
      </c>
      <c r="F12" s="48"/>
      <c r="G12" s="48"/>
      <c r="H12" s="49">
        <v>71236</v>
      </c>
      <c r="I12" s="50"/>
      <c r="J12" s="50"/>
      <c r="K12" s="50">
        <v>33574</v>
      </c>
      <c r="L12" s="50"/>
      <c r="M12" s="50"/>
      <c r="N12" s="51">
        <v>100</v>
      </c>
      <c r="O12" s="52"/>
      <c r="P12" s="53"/>
      <c r="Q12" s="40"/>
      <c r="R12" s="19"/>
      <c r="S12" s="19"/>
      <c r="T12" s="19"/>
      <c r="U12" s="19"/>
      <c r="V12" s="19"/>
      <c r="W12" s="19"/>
      <c r="X12" s="19"/>
    </row>
    <row r="13" spans="2:16" ht="15" customHeight="1">
      <c r="B13" s="20" t="s">
        <v>12</v>
      </c>
      <c r="C13" s="6"/>
      <c r="E13" s="21"/>
      <c r="F13" s="21"/>
      <c r="G13" s="21"/>
      <c r="H13" s="21"/>
      <c r="I13" s="21"/>
      <c r="J13" s="21"/>
      <c r="K13" s="21"/>
      <c r="L13" s="6"/>
      <c r="M13" s="6"/>
      <c r="N13" s="6"/>
      <c r="O13" s="6"/>
      <c r="P13" s="6"/>
    </row>
    <row r="14" spans="2:16" ht="15" customHeight="1">
      <c r="B14" s="20" t="s">
        <v>13</v>
      </c>
      <c r="C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5" customHeight="1">
      <c r="B15" s="20" t="s">
        <v>14</v>
      </c>
      <c r="C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8" ht="22.5" customHeight="1">
      <c r="A18" s="4" t="s">
        <v>34</v>
      </c>
    </row>
    <row r="19" ht="15" customHeight="1">
      <c r="B19" s="4"/>
    </row>
    <row r="20" spans="2:16" ht="45" customHeight="1">
      <c r="B20" s="79" t="s">
        <v>1</v>
      </c>
      <c r="C20" s="79"/>
      <c r="D20" s="79"/>
      <c r="E20" s="80" t="s">
        <v>20</v>
      </c>
      <c r="F20" s="81"/>
      <c r="G20" s="81"/>
      <c r="H20" s="82"/>
      <c r="I20" s="83" t="s">
        <v>36</v>
      </c>
      <c r="J20" s="84"/>
      <c r="K20" s="84"/>
      <c r="L20" s="85"/>
      <c r="M20" s="84" t="s">
        <v>37</v>
      </c>
      <c r="N20" s="84"/>
      <c r="O20" s="84"/>
      <c r="P20" s="85"/>
    </row>
    <row r="21" spans="2:16" ht="30" customHeight="1">
      <c r="B21" s="1" t="s">
        <v>16</v>
      </c>
      <c r="C21" s="22">
        <v>29</v>
      </c>
      <c r="D21" s="41" t="s">
        <v>17</v>
      </c>
      <c r="E21" s="63">
        <v>7807122</v>
      </c>
      <c r="F21" s="64"/>
      <c r="G21" s="64"/>
      <c r="H21" s="65"/>
      <c r="I21" s="66">
        <f>ROUND(E21*1000/H7/365,1)</f>
        <v>295</v>
      </c>
      <c r="J21" s="67"/>
      <c r="K21" s="67"/>
      <c r="L21" s="68"/>
      <c r="M21" s="66">
        <f>ROUND(E21*1000/E7/365,1)</f>
        <v>680.2</v>
      </c>
      <c r="N21" s="67"/>
      <c r="O21" s="67"/>
      <c r="P21" s="68"/>
    </row>
    <row r="22" spans="2:16" ht="30" customHeight="1">
      <c r="B22" s="10"/>
      <c r="C22" s="8">
        <v>30</v>
      </c>
      <c r="D22" s="23"/>
      <c r="E22" s="69">
        <v>7742498</v>
      </c>
      <c r="F22" s="70"/>
      <c r="G22" s="70"/>
      <c r="H22" s="71"/>
      <c r="I22" s="60">
        <f>ROUND(E22*1000/H8/365,1)</f>
        <v>292.9</v>
      </c>
      <c r="J22" s="61"/>
      <c r="K22" s="61"/>
      <c r="L22" s="62"/>
      <c r="M22" s="60">
        <f>ROUND(E22*1000/E8/365,1)</f>
        <v>662.4</v>
      </c>
      <c r="N22" s="61"/>
      <c r="O22" s="61"/>
      <c r="P22" s="62"/>
    </row>
    <row r="23" spans="2:16" ht="30" customHeight="1">
      <c r="B23" s="10"/>
      <c r="C23" s="8">
        <v>31</v>
      </c>
      <c r="D23" s="23"/>
      <c r="E23" s="57">
        <v>7869331</v>
      </c>
      <c r="F23" s="58"/>
      <c r="G23" s="58"/>
      <c r="H23" s="59"/>
      <c r="I23" s="60">
        <f>ROUND(E23*1000/H9/365,1)</f>
        <v>298.3</v>
      </c>
      <c r="J23" s="61"/>
      <c r="K23" s="61"/>
      <c r="L23" s="62"/>
      <c r="M23" s="60">
        <f>ROUND(E23*1000/E9/365,1)</f>
        <v>680.4</v>
      </c>
      <c r="N23" s="61"/>
      <c r="O23" s="61"/>
      <c r="P23" s="62"/>
    </row>
    <row r="24" spans="2:21" ht="30" customHeight="1">
      <c r="B24" s="43" t="s">
        <v>30</v>
      </c>
      <c r="C24" s="15">
        <v>2</v>
      </c>
      <c r="D24" s="42" t="s">
        <v>32</v>
      </c>
      <c r="E24" s="57">
        <v>7798747</v>
      </c>
      <c r="F24" s="58"/>
      <c r="G24" s="58"/>
      <c r="H24" s="59"/>
      <c r="I24" s="60">
        <v>296.8</v>
      </c>
      <c r="J24" s="61"/>
      <c r="K24" s="61"/>
      <c r="L24" s="62"/>
      <c r="M24" s="60">
        <v>661.1</v>
      </c>
      <c r="N24" s="61"/>
      <c r="O24" s="61"/>
      <c r="P24" s="62"/>
      <c r="T24" s="6"/>
      <c r="U24" s="6"/>
    </row>
    <row r="25" spans="2:16" ht="30" customHeight="1">
      <c r="B25" s="10"/>
      <c r="C25" s="15">
        <v>3</v>
      </c>
      <c r="D25" s="23"/>
      <c r="E25" s="57">
        <v>7704570</v>
      </c>
      <c r="F25" s="58"/>
      <c r="G25" s="58"/>
      <c r="H25" s="59"/>
      <c r="I25" s="60">
        <f>ROUND(E25*1000/H11/365,1)</f>
        <v>294.7</v>
      </c>
      <c r="J25" s="61"/>
      <c r="K25" s="61"/>
      <c r="L25" s="62"/>
      <c r="M25" s="60">
        <f>ROUND(E25*1000/E11/365,1)</f>
        <v>651.7</v>
      </c>
      <c r="N25" s="61"/>
      <c r="O25" s="61"/>
      <c r="P25" s="62"/>
    </row>
    <row r="26" spans="2:16" ht="30" customHeight="1">
      <c r="B26" s="24"/>
      <c r="C26" s="17">
        <v>4</v>
      </c>
      <c r="D26" s="25"/>
      <c r="E26" s="54">
        <v>7471018</v>
      </c>
      <c r="F26" s="55"/>
      <c r="G26" s="55"/>
      <c r="H26" s="56"/>
      <c r="I26" s="51">
        <f>ROUND(E26*1000/H12/365,1)</f>
        <v>287.3</v>
      </c>
      <c r="J26" s="52"/>
      <c r="K26" s="52"/>
      <c r="L26" s="53"/>
      <c r="M26" s="51">
        <f>ROUND(E26*1000/E12/365,1)</f>
        <v>627</v>
      </c>
      <c r="N26" s="52"/>
      <c r="O26" s="52"/>
      <c r="P26" s="53"/>
    </row>
    <row r="27" spans="2:11" ht="25.5" customHeight="1">
      <c r="B27" s="45" t="s">
        <v>41</v>
      </c>
      <c r="C27" s="46"/>
      <c r="D27" s="46"/>
      <c r="E27" s="46"/>
      <c r="F27" s="46"/>
      <c r="G27" s="46"/>
      <c r="H27" s="46"/>
      <c r="I27" s="46"/>
      <c r="J27" s="46"/>
      <c r="K27" s="46"/>
    </row>
  </sheetData>
  <sheetProtection/>
  <mergeCells count="53">
    <mergeCell ref="B5:D6"/>
    <mergeCell ref="E5:J5"/>
    <mergeCell ref="K5:M6"/>
    <mergeCell ref="N5:P6"/>
    <mergeCell ref="E6:G6"/>
    <mergeCell ref="H6:J6"/>
    <mergeCell ref="E7:G7"/>
    <mergeCell ref="H7:J7"/>
    <mergeCell ref="K7:M7"/>
    <mergeCell ref="N7:P7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B20:D20"/>
    <mergeCell ref="E20:H20"/>
    <mergeCell ref="I20:L20"/>
    <mergeCell ref="M20:P20"/>
    <mergeCell ref="E21:H21"/>
    <mergeCell ref="I21:L21"/>
    <mergeCell ref="M21:P21"/>
    <mergeCell ref="E22:H22"/>
    <mergeCell ref="I22:L22"/>
    <mergeCell ref="M22:P22"/>
    <mergeCell ref="M25:P25"/>
    <mergeCell ref="E23:H23"/>
    <mergeCell ref="I23:L23"/>
    <mergeCell ref="M23:P23"/>
    <mergeCell ref="E24:H24"/>
    <mergeCell ref="I24:L24"/>
    <mergeCell ref="M24:P24"/>
    <mergeCell ref="B27:K27"/>
    <mergeCell ref="E12:G12"/>
    <mergeCell ref="H12:J12"/>
    <mergeCell ref="K12:M12"/>
    <mergeCell ref="N12:P12"/>
    <mergeCell ref="E26:H26"/>
    <mergeCell ref="I26:L26"/>
    <mergeCell ref="M26:P26"/>
    <mergeCell ref="E25:H25"/>
    <mergeCell ref="I25:L25"/>
  </mergeCells>
  <printOptions/>
  <pageMargins left="0.7874015748031497" right="0.9055118110236221" top="0.7874015748031497" bottom="0.984251968503937" header="0.5118110236220472" footer="0.3937007874015748"/>
  <pageSetup errors="blank" fitToWidth="0" fitToHeight="1" horizontalDpi="600" verticalDpi="6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15" zoomScaleNormal="115" zoomScaleSheetLayoutView="115" workbookViewId="0" topLeftCell="A7">
      <selection activeCell="F7" sqref="F7"/>
    </sheetView>
  </sheetViews>
  <sheetFormatPr defaultColWidth="1.25" defaultRowHeight="15" customHeight="1"/>
  <cols>
    <col min="1" max="1" width="2.375" style="27" customWidth="1"/>
    <col min="2" max="2" width="5.00390625" style="27" customWidth="1"/>
    <col min="3" max="3" width="3.625" style="27" customWidth="1"/>
    <col min="4" max="4" width="4.625" style="27" customWidth="1"/>
    <col min="5" max="7" width="17.375" style="27" customWidth="1"/>
    <col min="8" max="8" width="7.375" style="27" customWidth="1"/>
    <col min="9" max="9" width="2.375" style="27" customWidth="1"/>
    <col min="10" max="10" width="7.375" style="27" customWidth="1"/>
    <col min="11" max="16384" width="1.25" style="27" customWidth="1"/>
  </cols>
  <sheetData>
    <row r="1" spans="1:7" ht="22.5" customHeight="1">
      <c r="A1" s="26" t="s">
        <v>2</v>
      </c>
      <c r="G1" s="28"/>
    </row>
    <row r="3" ht="22.5" customHeight="1">
      <c r="A3" s="26" t="s">
        <v>35</v>
      </c>
    </row>
    <row r="4" spans="2:10" ht="15" customHeight="1">
      <c r="B4" s="29"/>
      <c r="C4" s="29"/>
      <c r="D4" s="29"/>
      <c r="E4" s="29"/>
      <c r="G4" s="29"/>
      <c r="H4" s="29"/>
      <c r="I4" s="29"/>
      <c r="J4" s="30" t="s">
        <v>27</v>
      </c>
    </row>
    <row r="5" spans="2:10" ht="22.5" customHeight="1">
      <c r="B5" s="114" t="s">
        <v>3</v>
      </c>
      <c r="C5" s="115"/>
      <c r="D5" s="115"/>
      <c r="E5" s="31"/>
      <c r="F5" s="32" t="s">
        <v>24</v>
      </c>
      <c r="G5" s="32" t="s">
        <v>5</v>
      </c>
      <c r="H5" s="33" t="s">
        <v>6</v>
      </c>
      <c r="I5" s="115" t="s">
        <v>7</v>
      </c>
      <c r="J5" s="109">
        <v>100</v>
      </c>
    </row>
    <row r="6" spans="2:10" ht="22.5" customHeight="1">
      <c r="B6" s="116"/>
      <c r="C6" s="117"/>
      <c r="D6" s="117"/>
      <c r="E6" s="34" t="s">
        <v>26</v>
      </c>
      <c r="F6" s="34" t="s">
        <v>40</v>
      </c>
      <c r="G6" s="34" t="s">
        <v>25</v>
      </c>
      <c r="H6" s="35" t="s">
        <v>8</v>
      </c>
      <c r="I6" s="117"/>
      <c r="J6" s="110"/>
    </row>
    <row r="7" spans="2:10" ht="22.5" customHeight="1">
      <c r="B7" s="111"/>
      <c r="C7" s="112"/>
      <c r="D7" s="112"/>
      <c r="E7" s="36" t="s">
        <v>9</v>
      </c>
      <c r="F7" s="36" t="s">
        <v>9</v>
      </c>
      <c r="G7" s="36" t="s">
        <v>9</v>
      </c>
      <c r="H7" s="111" t="s">
        <v>10</v>
      </c>
      <c r="I7" s="112"/>
      <c r="J7" s="113"/>
    </row>
    <row r="8" spans="2:10" ht="37.5" customHeight="1">
      <c r="B8" s="106" t="s">
        <v>38</v>
      </c>
      <c r="C8" s="106"/>
      <c r="D8" s="106"/>
      <c r="E8" s="2">
        <v>1537</v>
      </c>
      <c r="F8" s="2">
        <v>1189</v>
      </c>
      <c r="G8" s="2">
        <v>1159</v>
      </c>
      <c r="H8" s="107">
        <v>97.5</v>
      </c>
      <c r="I8" s="107"/>
      <c r="J8" s="107"/>
    </row>
    <row r="9" spans="2:10" ht="37.5" customHeight="1">
      <c r="B9" s="106" t="s">
        <v>39</v>
      </c>
      <c r="C9" s="106"/>
      <c r="D9" s="106"/>
      <c r="E9" s="2">
        <v>1537</v>
      </c>
      <c r="F9" s="2">
        <v>1189</v>
      </c>
      <c r="G9" s="2">
        <v>1159</v>
      </c>
      <c r="H9" s="107">
        <v>97.5</v>
      </c>
      <c r="I9" s="107"/>
      <c r="J9" s="107"/>
    </row>
    <row r="10" spans="2:10" ht="37.5" customHeight="1">
      <c r="B10" s="108">
        <v>3</v>
      </c>
      <c r="C10" s="108"/>
      <c r="D10" s="108"/>
      <c r="E10" s="2">
        <v>1537</v>
      </c>
      <c r="F10" s="2">
        <v>1189</v>
      </c>
      <c r="G10" s="2">
        <v>1159</v>
      </c>
      <c r="H10" s="107">
        <v>97.5</v>
      </c>
      <c r="I10" s="107"/>
      <c r="J10" s="107"/>
    </row>
    <row r="11" spans="2:10" ht="37.5" customHeight="1">
      <c r="B11" s="104">
        <v>4</v>
      </c>
      <c r="C11" s="104"/>
      <c r="D11" s="104"/>
      <c r="E11" s="3">
        <v>1537</v>
      </c>
      <c r="F11" s="3">
        <v>1189</v>
      </c>
      <c r="G11" s="3">
        <v>1159</v>
      </c>
      <c r="H11" s="105">
        <v>97.5</v>
      </c>
      <c r="I11" s="105"/>
      <c r="J11" s="105"/>
    </row>
    <row r="12" spans="2:10" ht="37.5" customHeight="1">
      <c r="B12" s="102">
        <v>5</v>
      </c>
      <c r="C12" s="102"/>
      <c r="D12" s="102"/>
      <c r="E12" s="37">
        <v>1537</v>
      </c>
      <c r="F12" s="37">
        <v>1189</v>
      </c>
      <c r="G12" s="37">
        <v>1159</v>
      </c>
      <c r="H12" s="103">
        <v>97.5</v>
      </c>
      <c r="I12" s="103"/>
      <c r="J12" s="103"/>
    </row>
    <row r="13" spans="2:10" ht="15" customHeight="1">
      <c r="B13" s="38" t="s">
        <v>22</v>
      </c>
      <c r="C13" s="29"/>
      <c r="E13" s="39"/>
      <c r="F13" s="39"/>
      <c r="G13" s="29"/>
      <c r="H13" s="29"/>
      <c r="I13" s="29"/>
      <c r="J13" s="29"/>
    </row>
    <row r="14" spans="2:10" ht="15" customHeight="1">
      <c r="B14" s="38" t="s">
        <v>23</v>
      </c>
      <c r="C14" s="29"/>
      <c r="E14" s="39"/>
      <c r="F14" s="39"/>
      <c r="G14" s="39"/>
      <c r="H14" s="29"/>
      <c r="I14" s="29"/>
      <c r="J14" s="29"/>
    </row>
  </sheetData>
  <sheetProtection/>
  <mergeCells count="14">
    <mergeCell ref="J5:J6"/>
    <mergeCell ref="H7:J7"/>
    <mergeCell ref="B5:D7"/>
    <mergeCell ref="I5:I6"/>
    <mergeCell ref="B12:D12"/>
    <mergeCell ref="H12:J12"/>
    <mergeCell ref="B11:D11"/>
    <mergeCell ref="H11:J11"/>
    <mergeCell ref="B8:D8"/>
    <mergeCell ref="H8:J8"/>
    <mergeCell ref="B9:D9"/>
    <mergeCell ref="H9:J9"/>
    <mergeCell ref="B10:D10"/>
    <mergeCell ref="H10:J10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2024-03-01T02:15:21Z</cp:lastPrinted>
  <dcterms:created xsi:type="dcterms:W3CDTF">2006-05-11T05:16:35Z</dcterms:created>
  <dcterms:modified xsi:type="dcterms:W3CDTF">2024-03-14T01:16:03Z</dcterms:modified>
  <cp:category/>
  <cp:version/>
  <cp:contentType/>
  <cp:contentStatus/>
</cp:coreProperties>
</file>