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表題" sheetId="1" r:id="rId1"/>
    <sheet name="113" sheetId="2" r:id="rId2"/>
    <sheet name="114" sheetId="3" r:id="rId3"/>
    <sheet name="115" sheetId="4" r:id="rId4"/>
  </sheets>
  <definedNames>
    <definedName name="_xlnm.Print_Area" localSheetId="2">'114'!$A$1:$BN$34</definedName>
  </definedNames>
  <calcPr fullCalcOnLoad="1"/>
</workbook>
</file>

<file path=xl/sharedStrings.xml><?xml version="1.0" encoding="utf-8"?>
<sst xmlns="http://schemas.openxmlformats.org/spreadsheetml/2006/main" count="117" uniqueCount="101">
  <si>
    <t>１．自動車保有台数</t>
  </si>
  <si>
    <t>種別</t>
  </si>
  <si>
    <t>貨物車</t>
  </si>
  <si>
    <t>乗合車</t>
  </si>
  <si>
    <t>乗用車</t>
  </si>
  <si>
    <t>普通</t>
  </si>
  <si>
    <t>小型</t>
  </si>
  <si>
    <t>被けん引</t>
  </si>
  <si>
    <t>合計</t>
  </si>
  <si>
    <t>特殊用途車</t>
  </si>
  <si>
    <t>小型二輪</t>
  </si>
  <si>
    <t>保有台数</t>
  </si>
  <si>
    <t>備考</t>
  </si>
  <si>
    <t>２．テレビ受信契約数</t>
  </si>
  <si>
    <t>区分</t>
  </si>
  <si>
    <t>受信契約数</t>
  </si>
  <si>
    <t>一般テレビ</t>
  </si>
  <si>
    <t>衛星テレビ</t>
  </si>
  <si>
    <t>消費量(㎥)</t>
  </si>
  <si>
    <t>家庭用</t>
  </si>
  <si>
    <t>商業用</t>
  </si>
  <si>
    <t>工業用</t>
  </si>
  <si>
    <t>その他</t>
  </si>
  <si>
    <t>敷地面積(ha)</t>
  </si>
  <si>
    <t>階</t>
  </si>
  <si>
    <t>２階建</t>
  </si>
  <si>
    <t>５．市営住宅の概要</t>
  </si>
  <si>
    <t>市営中央住宅</t>
  </si>
  <si>
    <t>市営三ツ木住宅</t>
  </si>
  <si>
    <t>市営本町住宅</t>
  </si>
  <si>
    <t>平屋建</t>
  </si>
  <si>
    <t>(10月1日現在)</t>
  </si>
  <si>
    <t>１人当たり</t>
  </si>
  <si>
    <t>(円)</t>
  </si>
  <si>
    <t>旧3級品を除く分</t>
  </si>
  <si>
    <t>旧3級品の分</t>
  </si>
  <si>
    <t>名　　称</t>
  </si>
  <si>
    <t>建替事業期</t>
  </si>
  <si>
    <t>市　た　ば　こ　税
税率(1,000本につき)</t>
  </si>
  <si>
    <t>３．都市ガス供給世帯及び使用量</t>
  </si>
  <si>
    <t>昭和63年</t>
  </si>
  <si>
    <t>昭和31年</t>
  </si>
  <si>
    <t>６．たばこの消費量の推移</t>
  </si>
  <si>
    <t>平成元年</t>
  </si>
  <si>
    <t>　資料：多摩自動車検査登録事務所</t>
  </si>
  <si>
    <t>　資料：武陽ガス(株)</t>
  </si>
  <si>
    <t>　　注：世帯数は12月末の数値である。</t>
  </si>
  <si>
    <t>供 給 世 帯</t>
  </si>
  <si>
    <t>　　注：戸数は、建物の住戸数であり居住者の入居戸数ではない。</t>
  </si>
  <si>
    <t>名   　称</t>
  </si>
  <si>
    <t>戸  　 数</t>
  </si>
  <si>
    <t>建　設　年</t>
  </si>
  <si>
    <t>総 戸 数</t>
  </si>
  <si>
    <t>区　分</t>
  </si>
  <si>
    <t>棟　数</t>
  </si>
  <si>
    <t>戸　数</t>
  </si>
  <si>
    <t>売渡し本数</t>
  </si>
  <si>
    <t>　資料：課税課</t>
  </si>
  <si>
    <t xml:space="preserve">(人) </t>
  </si>
  <si>
    <t xml:space="preserve">(本) </t>
  </si>
  <si>
    <t>年　　度</t>
  </si>
  <si>
    <t>人　　口</t>
  </si>
  <si>
    <t>平成</t>
  </si>
  <si>
    <t>年度</t>
  </si>
  <si>
    <t>　資料：日本放送協会ホームページ</t>
  </si>
  <si>
    <t>2,495/2,925</t>
  </si>
  <si>
    <t>12．そ　の　他</t>
  </si>
  <si>
    <t>　資料：都市計画課</t>
  </si>
  <si>
    <t>2,925/3,355</t>
  </si>
  <si>
    <t xml:space="preserve">令和２年１月１日現在 </t>
  </si>
  <si>
    <t>5,262/5,692</t>
  </si>
  <si>
    <t>3,355/4,000</t>
  </si>
  <si>
    <t>４．都営住宅の概要</t>
  </si>
  <si>
    <t>10戸建</t>
  </si>
  <si>
    <t>20　〃</t>
  </si>
  <si>
    <t>24　〃</t>
  </si>
  <si>
    <t>25　〃</t>
  </si>
  <si>
    <t>28　〃</t>
  </si>
  <si>
    <t>30　〃</t>
  </si>
  <si>
    <t>40　〃</t>
  </si>
  <si>
    <t>50　〃</t>
  </si>
  <si>
    <t>60　〃</t>
  </si>
  <si>
    <t>第１期－１</t>
  </si>
  <si>
    <t>第１期－２</t>
  </si>
  <si>
    <t>第１期</t>
  </si>
  <si>
    <t>第２期</t>
  </si>
  <si>
    <t>第３期</t>
  </si>
  <si>
    <t>第４期－１</t>
  </si>
  <si>
    <t>第４期－２</t>
  </si>
  <si>
    <t>第４期－３①</t>
  </si>
  <si>
    <t>中期</t>
  </si>
  <si>
    <t>後期</t>
  </si>
  <si>
    <t>第４期－３②</t>
  </si>
  <si>
    <t>　資料：東京都住宅政策本部</t>
  </si>
  <si>
    <t xml:space="preserve">平成31年３月31日現在　単位：台 </t>
  </si>
  <si>
    <t>2.48人に1台</t>
  </si>
  <si>
    <t>1.08世帯に1台</t>
  </si>
  <si>
    <t xml:space="preserve">平成31年１月～令和元年12月 </t>
  </si>
  <si>
    <t>都営住宅
村山団地</t>
  </si>
  <si>
    <t>売渡し本数</t>
  </si>
  <si>
    <t>5階建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</si>
</sst>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77" fontId="51" fillId="0" borderId="18" xfId="0" applyNumberFormat="1" applyFont="1" applyFill="1" applyBorder="1" applyAlignment="1">
      <alignment horizontal="right" vertical="center" indent="1"/>
    </xf>
    <xf numFmtId="177" fontId="51" fillId="0" borderId="18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 vertical="center" indent="1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 textRotation="255" indent="1"/>
    </xf>
    <xf numFmtId="0" fontId="7" fillId="0" borderId="13" xfId="0" applyFont="1" applyFill="1" applyBorder="1" applyAlignment="1">
      <alignment horizontal="center" vertical="distributed" textRotation="255" indent="1"/>
    </xf>
    <xf numFmtId="0" fontId="7" fillId="0" borderId="16" xfId="0" applyFont="1" applyFill="1" applyBorder="1" applyAlignment="1">
      <alignment horizontal="center" vertical="distributed" textRotation="255" indent="1"/>
    </xf>
    <xf numFmtId="0" fontId="7" fillId="0" borderId="0" xfId="0" applyFont="1" applyFill="1" applyBorder="1" applyAlignment="1">
      <alignment horizontal="center" vertical="distributed" textRotation="255" indent="1"/>
    </xf>
    <xf numFmtId="0" fontId="7" fillId="0" borderId="10" xfId="0" applyFont="1" applyFill="1" applyBorder="1" applyAlignment="1">
      <alignment horizontal="center" vertical="distributed" textRotation="255" indent="1"/>
    </xf>
    <xf numFmtId="0" fontId="7" fillId="0" borderId="11" xfId="0" applyFont="1" applyFill="1" applyBorder="1" applyAlignment="1">
      <alignment horizontal="center" vertical="distributed" textRotation="255" indent="1"/>
    </xf>
    <xf numFmtId="0" fontId="7" fillId="0" borderId="26" xfId="0" applyFont="1" applyFill="1" applyBorder="1" applyAlignment="1">
      <alignment horizontal="distributed" vertical="distributed" indent="1"/>
    </xf>
    <xf numFmtId="0" fontId="7" fillId="0" borderId="27" xfId="0" applyFont="1" applyFill="1" applyBorder="1" applyAlignment="1">
      <alignment horizontal="distributed" vertical="distributed" indent="1"/>
    </xf>
    <xf numFmtId="0" fontId="7" fillId="0" borderId="28" xfId="0" applyFont="1" applyFill="1" applyBorder="1" applyAlignment="1">
      <alignment horizontal="distributed" vertical="distributed" indent="1"/>
    </xf>
    <xf numFmtId="0" fontId="7" fillId="0" borderId="29" xfId="0" applyFont="1" applyFill="1" applyBorder="1" applyAlignment="1">
      <alignment horizontal="distributed" vertical="center" indent="2"/>
    </xf>
    <xf numFmtId="0" fontId="7" fillId="0" borderId="30" xfId="0" applyFont="1" applyFill="1" applyBorder="1" applyAlignment="1">
      <alignment horizontal="distributed" vertical="center" indent="2"/>
    </xf>
    <xf numFmtId="0" fontId="7" fillId="0" borderId="31" xfId="0" applyFont="1" applyFill="1" applyBorder="1" applyAlignment="1">
      <alignment horizontal="distributed" vertical="center" indent="2"/>
    </xf>
    <xf numFmtId="0" fontId="7" fillId="0" borderId="29" xfId="0" applyFont="1" applyFill="1" applyBorder="1" applyAlignment="1">
      <alignment horizontal="distributed" vertical="center" indent="5"/>
    </xf>
    <xf numFmtId="0" fontId="7" fillId="0" borderId="30" xfId="0" applyFont="1" applyFill="1" applyBorder="1" applyAlignment="1">
      <alignment horizontal="distributed" vertical="center" indent="5"/>
    </xf>
    <xf numFmtId="0" fontId="7" fillId="0" borderId="31" xfId="0" applyFont="1" applyFill="1" applyBorder="1" applyAlignment="1">
      <alignment horizontal="distributed" vertical="center" indent="5"/>
    </xf>
    <xf numFmtId="3" fontId="7" fillId="0" borderId="32" xfId="0" applyNumberFormat="1" applyFont="1" applyFill="1" applyBorder="1" applyAlignment="1">
      <alignment horizontal="right" vertical="center" indent="3"/>
    </xf>
    <xf numFmtId="0" fontId="7" fillId="0" borderId="32" xfId="0" applyFont="1" applyFill="1" applyBorder="1" applyAlignment="1">
      <alignment horizontal="right" vertical="center" indent="3"/>
    </xf>
    <xf numFmtId="3" fontId="7" fillId="0" borderId="33" xfId="0" applyNumberFormat="1" applyFont="1" applyFill="1" applyBorder="1" applyAlignment="1">
      <alignment horizontal="right" vertical="center" indent="3"/>
    </xf>
    <xf numFmtId="0" fontId="7" fillId="0" borderId="33" xfId="0" applyFont="1" applyFill="1" applyBorder="1" applyAlignment="1">
      <alignment horizontal="right" vertical="center" indent="3"/>
    </xf>
    <xf numFmtId="0" fontId="7" fillId="0" borderId="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right" vertical="center" indent="3"/>
    </xf>
    <xf numFmtId="3" fontId="7" fillId="0" borderId="34" xfId="0" applyNumberFormat="1" applyFont="1" applyFill="1" applyBorder="1" applyAlignment="1">
      <alignment horizontal="right" vertical="center" indent="3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distributed" indent="1"/>
    </xf>
    <xf numFmtId="3" fontId="7" fillId="0" borderId="35" xfId="0" applyNumberFormat="1" applyFont="1" applyFill="1" applyBorder="1" applyAlignment="1">
      <alignment horizontal="right" vertical="center" indent="3"/>
    </xf>
    <xf numFmtId="0" fontId="7" fillId="0" borderId="35" xfId="0" applyFont="1" applyFill="1" applyBorder="1" applyAlignment="1">
      <alignment horizontal="right" vertical="center" indent="3"/>
    </xf>
    <xf numFmtId="0" fontId="7" fillId="0" borderId="29" xfId="0" applyFont="1" applyFill="1" applyBorder="1" applyAlignment="1">
      <alignment horizontal="distributed" vertical="distributed" indent="2"/>
    </xf>
    <xf numFmtId="0" fontId="7" fillId="0" borderId="30" xfId="0" applyFont="1" applyFill="1" applyBorder="1" applyAlignment="1">
      <alignment horizontal="distributed" vertical="distributed" indent="2"/>
    </xf>
    <xf numFmtId="0" fontId="7" fillId="0" borderId="31" xfId="0" applyFont="1" applyFill="1" applyBorder="1" applyAlignment="1">
      <alignment horizontal="distributed" vertical="distributed" indent="2"/>
    </xf>
    <xf numFmtId="0" fontId="7" fillId="0" borderId="35" xfId="0" applyFont="1" applyFill="1" applyBorder="1" applyAlignment="1">
      <alignment horizontal="distributed" vertical="center" indent="1"/>
    </xf>
    <xf numFmtId="0" fontId="7" fillId="0" borderId="35" xfId="0" applyFont="1" applyFill="1" applyBorder="1" applyAlignment="1">
      <alignment horizontal="distributed" vertical="center" indent="2"/>
    </xf>
    <xf numFmtId="176" fontId="7" fillId="0" borderId="34" xfId="0" applyNumberFormat="1" applyFont="1" applyFill="1" applyBorder="1" applyAlignment="1">
      <alignment horizontal="right" vertical="center" wrapText="1" indent="1"/>
    </xf>
    <xf numFmtId="0" fontId="7" fillId="0" borderId="3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176" fontId="7" fillId="0" borderId="37" xfId="0" applyNumberFormat="1" applyFont="1" applyFill="1" applyBorder="1" applyAlignment="1">
      <alignment horizontal="right" vertical="center" wrapText="1" indent="1"/>
    </xf>
    <xf numFmtId="0" fontId="7" fillId="0" borderId="38" xfId="0" applyFont="1" applyFill="1" applyBorder="1" applyAlignment="1">
      <alignment horizontal="distributed" vertical="distributed" indent="1"/>
    </xf>
    <xf numFmtId="0" fontId="7" fillId="0" borderId="39" xfId="0" applyFont="1" applyFill="1" applyBorder="1" applyAlignment="1">
      <alignment horizontal="distributed" vertical="distributed" indent="1"/>
    </xf>
    <xf numFmtId="0" fontId="7" fillId="0" borderId="40" xfId="0" applyFont="1" applyFill="1" applyBorder="1" applyAlignment="1">
      <alignment horizontal="distributed" vertical="distributed" indent="1"/>
    </xf>
    <xf numFmtId="0" fontId="7" fillId="0" borderId="41" xfId="0" applyFont="1" applyFill="1" applyBorder="1" applyAlignment="1">
      <alignment horizontal="distributed" vertical="distributed" indent="1"/>
    </xf>
    <xf numFmtId="0" fontId="7" fillId="0" borderId="42" xfId="0" applyFont="1" applyFill="1" applyBorder="1" applyAlignment="1">
      <alignment horizontal="distributed" vertical="distributed" indent="1"/>
    </xf>
    <xf numFmtId="0" fontId="7" fillId="0" borderId="43" xfId="0" applyFont="1" applyFill="1" applyBorder="1" applyAlignment="1">
      <alignment horizontal="distributed" vertical="distributed" indent="1"/>
    </xf>
    <xf numFmtId="0" fontId="7" fillId="0" borderId="44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 indent="1"/>
    </xf>
    <xf numFmtId="0" fontId="7" fillId="0" borderId="27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distributed" vertical="center" indent="1"/>
    </xf>
    <xf numFmtId="0" fontId="7" fillId="0" borderId="39" xfId="0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distributed" vertical="center" indent="1"/>
    </xf>
    <xf numFmtId="0" fontId="7" fillId="0" borderId="42" xfId="0" applyFont="1" applyFill="1" applyBorder="1" applyAlignment="1">
      <alignment horizontal="distributed" vertical="center" indent="1"/>
    </xf>
    <xf numFmtId="0" fontId="7" fillId="0" borderId="43" xfId="0" applyFont="1" applyFill="1" applyBorder="1" applyAlignment="1">
      <alignment horizontal="distributed" vertical="center" indent="1"/>
    </xf>
    <xf numFmtId="0" fontId="7" fillId="0" borderId="3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2" fontId="7" fillId="0" borderId="45" xfId="0" applyNumberFormat="1" applyFont="1" applyFill="1" applyBorder="1" applyAlignment="1">
      <alignment horizontal="distributed" vertical="center"/>
    </xf>
    <xf numFmtId="2" fontId="7" fillId="0" borderId="39" xfId="0" applyNumberFormat="1" applyFont="1" applyFill="1" applyBorder="1" applyAlignment="1">
      <alignment horizontal="distributed" vertical="center"/>
    </xf>
    <xf numFmtId="2" fontId="7" fillId="0" borderId="40" xfId="0" applyNumberFormat="1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wrapText="1" indent="1"/>
    </xf>
    <xf numFmtId="0" fontId="3" fillId="0" borderId="15" xfId="0" applyFont="1" applyFill="1" applyBorder="1" applyAlignment="1">
      <alignment horizontal="distributed" inden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C4" sqref="C4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9" t="s">
        <v>66</v>
      </c>
    </row>
    <row r="3" ht="13.5">
      <c r="A3" s="59"/>
    </row>
    <row r="4" ht="13.5">
      <c r="A4" s="59"/>
    </row>
    <row r="5" ht="13.5">
      <c r="A5" s="59"/>
    </row>
    <row r="6" ht="13.5">
      <c r="A6" s="5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0" zoomScaleNormal="70" zoomScalePageLayoutView="0" workbookViewId="0" topLeftCell="A1">
      <selection activeCell="BR5" sqref="BR5"/>
    </sheetView>
  </sheetViews>
  <sheetFormatPr defaultColWidth="1.25" defaultRowHeight="15" customHeight="1"/>
  <cols>
    <col min="1" max="1" width="2.50390625" style="3" customWidth="1"/>
    <col min="2" max="2" width="1.4921875" style="3" customWidth="1"/>
    <col min="3" max="12" width="1.37890625" style="3" customWidth="1"/>
    <col min="13" max="13" width="1.4921875" style="3" customWidth="1"/>
    <col min="14" max="22" width="1.37890625" style="3" customWidth="1"/>
    <col min="23" max="23" width="1.4921875" style="3" customWidth="1"/>
    <col min="24" max="32" width="1.37890625" style="3" customWidth="1"/>
    <col min="33" max="33" width="1.4921875" style="3" customWidth="1"/>
    <col min="34" max="42" width="1.37890625" style="3" customWidth="1"/>
    <col min="43" max="43" width="1.4921875" style="3" customWidth="1"/>
    <col min="44" max="52" width="1.37890625" style="3" customWidth="1"/>
    <col min="53" max="53" width="1.4921875" style="3" customWidth="1"/>
    <col min="54" max="77" width="1.37890625" style="3" customWidth="1"/>
    <col min="78" max="16384" width="1.25" style="3" customWidth="1"/>
  </cols>
  <sheetData>
    <row r="1" ht="22.5" customHeight="1">
      <c r="A1" s="2" t="s">
        <v>0</v>
      </c>
    </row>
    <row r="2" spans="2:61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H2" s="4"/>
      <c r="BI2" s="1" t="s">
        <v>94</v>
      </c>
    </row>
    <row r="3" spans="2:61" ht="26.25" customHeight="1">
      <c r="B3" s="69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69" t="s">
        <v>11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12</v>
      </c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4"/>
    </row>
    <row r="4" spans="2:61" ht="26.25" customHeight="1">
      <c r="B4" s="60" t="s">
        <v>2</v>
      </c>
      <c r="C4" s="61"/>
      <c r="D4" s="61"/>
      <c r="E4" s="66" t="s">
        <v>5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5">
        <v>1985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1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7"/>
    </row>
    <row r="5" spans="2:61" ht="26.25" customHeight="1">
      <c r="B5" s="62"/>
      <c r="C5" s="63"/>
      <c r="D5" s="63"/>
      <c r="E5" s="97" t="s">
        <v>6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77">
        <v>2522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20"/>
    </row>
    <row r="6" spans="2:61" ht="26.25" customHeight="1">
      <c r="B6" s="62"/>
      <c r="C6" s="63"/>
      <c r="D6" s="63"/>
      <c r="E6" s="97" t="s">
        <v>7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  <c r="Q6" s="78">
        <v>56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18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20"/>
    </row>
    <row r="7" spans="2:61" ht="26.25" customHeight="1">
      <c r="B7" s="64"/>
      <c r="C7" s="65"/>
      <c r="D7" s="65"/>
      <c r="E7" s="100" t="s">
        <v>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81">
        <f>SUM(Q4:AE6)</f>
        <v>4563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20"/>
    </row>
    <row r="8" spans="2:61" ht="26.25" customHeight="1">
      <c r="B8" s="60" t="s">
        <v>3</v>
      </c>
      <c r="C8" s="61"/>
      <c r="D8" s="61"/>
      <c r="E8" s="97" t="s">
        <v>5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76">
        <v>18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21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20"/>
    </row>
    <row r="9" spans="2:61" ht="26.25" customHeight="1">
      <c r="B9" s="62"/>
      <c r="C9" s="63"/>
      <c r="D9" s="63"/>
      <c r="E9" s="97" t="s">
        <v>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78">
        <v>59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79" t="s">
        <v>96</v>
      </c>
      <c r="AR9" s="79"/>
      <c r="AS9" s="79"/>
      <c r="AT9" s="79"/>
      <c r="AU9" s="79"/>
      <c r="AV9" s="79"/>
      <c r="AW9" s="79"/>
      <c r="AX9" s="79"/>
      <c r="AY9" s="79"/>
      <c r="AZ9" s="79"/>
      <c r="BA9" s="19"/>
      <c r="BB9" s="19"/>
      <c r="BC9" s="19"/>
      <c r="BD9" s="19"/>
      <c r="BE9" s="19"/>
      <c r="BF9" s="19"/>
      <c r="BG9" s="19"/>
      <c r="BH9" s="19"/>
      <c r="BI9" s="20"/>
    </row>
    <row r="10" spans="2:61" ht="26.25" customHeight="1">
      <c r="B10" s="64"/>
      <c r="C10" s="65"/>
      <c r="D10" s="65"/>
      <c r="E10" s="100" t="s">
        <v>8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80">
        <f>SUM(Q8:AE9)</f>
        <v>77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22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79" t="s">
        <v>95</v>
      </c>
      <c r="AR10" s="79"/>
      <c r="AS10" s="79"/>
      <c r="AT10" s="79"/>
      <c r="AU10" s="79"/>
      <c r="AV10" s="79"/>
      <c r="AW10" s="79"/>
      <c r="AX10" s="79"/>
      <c r="AY10" s="79"/>
      <c r="AZ10" s="79"/>
      <c r="BA10" s="23"/>
      <c r="BB10" s="23"/>
      <c r="BC10" s="23"/>
      <c r="BD10" s="23"/>
      <c r="BE10" s="23"/>
      <c r="BF10" s="23"/>
      <c r="BG10" s="23"/>
      <c r="BH10" s="23"/>
      <c r="BI10" s="24"/>
    </row>
    <row r="11" spans="2:61" ht="26.25" customHeight="1">
      <c r="B11" s="60" t="s">
        <v>4</v>
      </c>
      <c r="C11" s="61"/>
      <c r="D11" s="61"/>
      <c r="E11" s="97" t="s">
        <v>5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75">
        <v>10997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2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4"/>
    </row>
    <row r="12" spans="2:61" ht="26.25" customHeight="1">
      <c r="B12" s="62"/>
      <c r="C12" s="63"/>
      <c r="D12" s="63"/>
      <c r="E12" s="97" t="s">
        <v>6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Q12" s="77">
        <v>10857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25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/>
    </row>
    <row r="13" spans="2:61" ht="26.25" customHeight="1">
      <c r="B13" s="64"/>
      <c r="C13" s="65"/>
      <c r="D13" s="65"/>
      <c r="E13" s="100" t="s">
        <v>8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81">
        <f>SUM(Q11:AE12)</f>
        <v>21854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/>
    </row>
    <row r="14" spans="2:61" ht="26.25" customHeight="1">
      <c r="B14" s="84" t="s">
        <v>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>
        <v>1319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25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</row>
    <row r="15" spans="2:61" ht="26.25" customHeight="1">
      <c r="B15" s="84" t="s">
        <v>10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>
        <v>1386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28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</row>
    <row r="16" spans="2:61" ht="26.25" customHeight="1">
      <c r="B16" s="87" t="s">
        <v>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85">
        <f>SUM(Q7,Q10,Q13,Q14,Q15)</f>
        <v>29199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0"/>
    </row>
    <row r="17" spans="2:61" ht="15" customHeight="1">
      <c r="B17" s="10" t="s">
        <v>44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21" ht="22.5" customHeight="1">
      <c r="A21" s="2" t="s">
        <v>13</v>
      </c>
    </row>
    <row r="22" spans="2:61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1" t="s">
        <v>94</v>
      </c>
    </row>
    <row r="23" spans="2:61" ht="26.25" customHeight="1">
      <c r="B23" s="91" t="s">
        <v>14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 t="s">
        <v>16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 t="s">
        <v>17</v>
      </c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 t="s">
        <v>8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</row>
    <row r="24" spans="2:61" ht="26.25" customHeight="1">
      <c r="B24" s="90" t="s">
        <v>15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2">
        <v>22757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2">
        <v>10004</v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2">
        <f>SUM(Q24:AT24)</f>
        <v>32761</v>
      </c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</row>
    <row r="25" spans="2:61" ht="15" customHeight="1">
      <c r="B25" s="10" t="s">
        <v>64</v>
      </c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5" customHeight="1">
      <c r="B26" s="10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9" ht="22.5" customHeight="1">
      <c r="A29" s="2" t="s">
        <v>39</v>
      </c>
    </row>
    <row r="30" spans="2:61" ht="1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H30" s="4"/>
      <c r="BI30" s="1" t="s">
        <v>97</v>
      </c>
    </row>
    <row r="31" spans="2:61" ht="26.25" customHeight="1">
      <c r="B31" s="90" t="s">
        <v>14</v>
      </c>
      <c r="C31" s="90"/>
      <c r="D31" s="90"/>
      <c r="E31" s="90"/>
      <c r="F31" s="90"/>
      <c r="G31" s="90"/>
      <c r="H31" s="90"/>
      <c r="I31" s="90"/>
      <c r="J31" s="90"/>
      <c r="K31" s="90"/>
      <c r="L31" s="90" t="s">
        <v>19</v>
      </c>
      <c r="M31" s="90"/>
      <c r="N31" s="90"/>
      <c r="O31" s="90"/>
      <c r="P31" s="90"/>
      <c r="Q31" s="90"/>
      <c r="R31" s="90"/>
      <c r="S31" s="90"/>
      <c r="T31" s="90"/>
      <c r="U31" s="90"/>
      <c r="V31" s="90" t="s">
        <v>20</v>
      </c>
      <c r="W31" s="90"/>
      <c r="X31" s="90"/>
      <c r="Y31" s="90"/>
      <c r="Z31" s="90"/>
      <c r="AA31" s="90"/>
      <c r="AB31" s="90"/>
      <c r="AC31" s="90"/>
      <c r="AD31" s="90"/>
      <c r="AE31" s="90"/>
      <c r="AF31" s="90" t="s">
        <v>21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 t="s">
        <v>22</v>
      </c>
      <c r="AQ31" s="90"/>
      <c r="AR31" s="90"/>
      <c r="AS31" s="90"/>
      <c r="AT31" s="90"/>
      <c r="AU31" s="90"/>
      <c r="AV31" s="90"/>
      <c r="AW31" s="90"/>
      <c r="AX31" s="90"/>
      <c r="AY31" s="90"/>
      <c r="AZ31" s="90" t="s">
        <v>8</v>
      </c>
      <c r="BA31" s="90"/>
      <c r="BB31" s="90"/>
      <c r="BC31" s="90"/>
      <c r="BD31" s="90"/>
      <c r="BE31" s="90"/>
      <c r="BF31" s="90"/>
      <c r="BG31" s="90"/>
      <c r="BH31" s="90"/>
      <c r="BI31" s="90"/>
    </row>
    <row r="32" spans="2:61" ht="26.25" customHeight="1">
      <c r="B32" s="93" t="s">
        <v>47</v>
      </c>
      <c r="C32" s="94"/>
      <c r="D32" s="94"/>
      <c r="E32" s="94"/>
      <c r="F32" s="94"/>
      <c r="G32" s="94"/>
      <c r="H32" s="94"/>
      <c r="I32" s="94"/>
      <c r="J32" s="94"/>
      <c r="K32" s="95"/>
      <c r="L32" s="96">
        <v>7777</v>
      </c>
      <c r="M32" s="96"/>
      <c r="N32" s="96"/>
      <c r="O32" s="96"/>
      <c r="P32" s="96"/>
      <c r="Q32" s="96"/>
      <c r="R32" s="96"/>
      <c r="S32" s="96"/>
      <c r="T32" s="96"/>
      <c r="U32" s="96"/>
      <c r="V32" s="96">
        <v>147</v>
      </c>
      <c r="W32" s="96"/>
      <c r="X32" s="96"/>
      <c r="Y32" s="96"/>
      <c r="Z32" s="96"/>
      <c r="AA32" s="96"/>
      <c r="AB32" s="96"/>
      <c r="AC32" s="96"/>
      <c r="AD32" s="96"/>
      <c r="AE32" s="96"/>
      <c r="AF32" s="96">
        <v>13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>
        <v>86</v>
      </c>
      <c r="AQ32" s="96"/>
      <c r="AR32" s="96"/>
      <c r="AS32" s="96"/>
      <c r="AT32" s="96"/>
      <c r="AU32" s="96"/>
      <c r="AV32" s="96"/>
      <c r="AW32" s="96"/>
      <c r="AX32" s="96"/>
      <c r="AY32" s="96"/>
      <c r="AZ32" s="96">
        <f>SUM(L32:AY32)</f>
        <v>8023</v>
      </c>
      <c r="BA32" s="96"/>
      <c r="BB32" s="96"/>
      <c r="BC32" s="96"/>
      <c r="BD32" s="96"/>
      <c r="BE32" s="96"/>
      <c r="BF32" s="96"/>
      <c r="BG32" s="96"/>
      <c r="BH32" s="96"/>
      <c r="BI32" s="96"/>
    </row>
    <row r="33" spans="2:61" ht="26.25" customHeight="1">
      <c r="B33" s="103" t="s">
        <v>18</v>
      </c>
      <c r="C33" s="104"/>
      <c r="D33" s="104"/>
      <c r="E33" s="104"/>
      <c r="F33" s="104"/>
      <c r="G33" s="104"/>
      <c r="H33" s="104"/>
      <c r="I33" s="104"/>
      <c r="J33" s="104"/>
      <c r="K33" s="105"/>
      <c r="L33" s="92">
        <v>2610327</v>
      </c>
      <c r="M33" s="92"/>
      <c r="N33" s="92"/>
      <c r="O33" s="92"/>
      <c r="P33" s="92"/>
      <c r="Q33" s="92"/>
      <c r="R33" s="92"/>
      <c r="S33" s="92"/>
      <c r="T33" s="92"/>
      <c r="U33" s="92"/>
      <c r="V33" s="92">
        <v>340612</v>
      </c>
      <c r="W33" s="92"/>
      <c r="X33" s="92"/>
      <c r="Y33" s="92"/>
      <c r="Z33" s="92"/>
      <c r="AA33" s="92"/>
      <c r="AB33" s="92"/>
      <c r="AC33" s="92"/>
      <c r="AD33" s="92"/>
      <c r="AE33" s="92"/>
      <c r="AF33" s="92">
        <v>3433501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>
        <v>2069882</v>
      </c>
      <c r="AQ33" s="92"/>
      <c r="AR33" s="92"/>
      <c r="AS33" s="92"/>
      <c r="AT33" s="92"/>
      <c r="AU33" s="92"/>
      <c r="AV33" s="92"/>
      <c r="AW33" s="92"/>
      <c r="AX33" s="92"/>
      <c r="AY33" s="92"/>
      <c r="AZ33" s="92">
        <f>SUM(L33:AY33)</f>
        <v>8454322</v>
      </c>
      <c r="BA33" s="92"/>
      <c r="BB33" s="92"/>
      <c r="BC33" s="92"/>
      <c r="BD33" s="92"/>
      <c r="BE33" s="92"/>
      <c r="BF33" s="92"/>
      <c r="BG33" s="92"/>
      <c r="BH33" s="92"/>
      <c r="BI33" s="92"/>
    </row>
    <row r="34" spans="2:61" ht="15" customHeight="1">
      <c r="B34" s="10" t="s">
        <v>45</v>
      </c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5" customHeight="1">
      <c r="B35" s="10" t="s">
        <v>46</v>
      </c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</sheetData>
  <sheetProtection/>
  <mergeCells count="60">
    <mergeCell ref="E8:P8"/>
    <mergeCell ref="E9:P9"/>
    <mergeCell ref="E10:P10"/>
    <mergeCell ref="E11:P11"/>
    <mergeCell ref="E12:P12"/>
    <mergeCell ref="E13:P13"/>
    <mergeCell ref="E5:P5"/>
    <mergeCell ref="E6:P6"/>
    <mergeCell ref="E7:P7"/>
    <mergeCell ref="B33:K33"/>
    <mergeCell ref="L33:U33"/>
    <mergeCell ref="V33:AE33"/>
    <mergeCell ref="B31:K31"/>
    <mergeCell ref="L31:U31"/>
    <mergeCell ref="V31:AE31"/>
    <mergeCell ref="B4:D7"/>
    <mergeCell ref="AF33:AO33"/>
    <mergeCell ref="AP33:AY33"/>
    <mergeCell ref="AZ33:BI33"/>
    <mergeCell ref="B32:K32"/>
    <mergeCell ref="L32:U32"/>
    <mergeCell ref="V32:AE32"/>
    <mergeCell ref="AF32:AO32"/>
    <mergeCell ref="AP32:AY32"/>
    <mergeCell ref="AZ32:BI32"/>
    <mergeCell ref="AF31:AO31"/>
    <mergeCell ref="AP31:AY31"/>
    <mergeCell ref="AZ31:BI31"/>
    <mergeCell ref="B23:P23"/>
    <mergeCell ref="Q23:AE23"/>
    <mergeCell ref="AF23:AT23"/>
    <mergeCell ref="AU23:BI23"/>
    <mergeCell ref="B24:P24"/>
    <mergeCell ref="Q24:AE24"/>
    <mergeCell ref="AF24:AT24"/>
    <mergeCell ref="AU24:BI24"/>
    <mergeCell ref="Q13:AE13"/>
    <mergeCell ref="B14:P14"/>
    <mergeCell ref="Q14:AE14"/>
    <mergeCell ref="B15:P15"/>
    <mergeCell ref="Q15:AE15"/>
    <mergeCell ref="B16:P16"/>
    <mergeCell ref="Q16:AE16"/>
    <mergeCell ref="B11:D13"/>
    <mergeCell ref="AQ10:AZ10"/>
    <mergeCell ref="Q11:AE11"/>
    <mergeCell ref="Q12:AE12"/>
    <mergeCell ref="Q7:AE7"/>
    <mergeCell ref="Q8:AE8"/>
    <mergeCell ref="Q9:AE9"/>
    <mergeCell ref="B8:D10"/>
    <mergeCell ref="E4:P4"/>
    <mergeCell ref="B3:P3"/>
    <mergeCell ref="Q3:AE3"/>
    <mergeCell ref="AF3:BI3"/>
    <mergeCell ref="Q4:AE4"/>
    <mergeCell ref="Q5:AE5"/>
    <mergeCell ref="Q6:AE6"/>
    <mergeCell ref="AQ9:AZ9"/>
    <mergeCell ref="Q10:AE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37"/>
  <sheetViews>
    <sheetView tabSelected="1" zoomScale="70" zoomScaleNormal="70" zoomScaleSheetLayoutView="100" zoomScalePageLayoutView="0" workbookViewId="0" topLeftCell="A1">
      <selection activeCell="AQ13" sqref="AQ13:AV19"/>
    </sheetView>
  </sheetViews>
  <sheetFormatPr defaultColWidth="1.25" defaultRowHeight="15" customHeight="1"/>
  <cols>
    <col min="1" max="1" width="2.50390625" style="3" customWidth="1"/>
    <col min="2" max="2" width="2.25390625" style="3" customWidth="1"/>
    <col min="3" max="66" width="1.25" style="3" customWidth="1"/>
    <col min="67" max="16384" width="1.25" style="3" customWidth="1"/>
  </cols>
  <sheetData>
    <row r="1" ht="22.5" customHeight="1">
      <c r="A1" s="2" t="s">
        <v>72</v>
      </c>
    </row>
    <row r="2" spans="2:6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1" t="s">
        <v>69</v>
      </c>
    </row>
    <row r="3" spans="2:66" ht="26.25" customHeight="1">
      <c r="B3" s="135" t="s">
        <v>36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41" t="s">
        <v>23</v>
      </c>
      <c r="N3" s="142"/>
      <c r="O3" s="142"/>
      <c r="P3" s="142"/>
      <c r="Q3" s="142"/>
      <c r="R3" s="142"/>
      <c r="S3" s="142"/>
      <c r="T3" s="143"/>
      <c r="U3" s="135" t="s">
        <v>52</v>
      </c>
      <c r="V3" s="136"/>
      <c r="W3" s="136"/>
      <c r="X3" s="136"/>
      <c r="Y3" s="136"/>
      <c r="Z3" s="136"/>
      <c r="AA3" s="136"/>
      <c r="AB3" s="136"/>
      <c r="AC3" s="135" t="s">
        <v>37</v>
      </c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7"/>
      <c r="AQ3" s="83" t="s">
        <v>24</v>
      </c>
      <c r="AR3" s="83"/>
      <c r="AS3" s="83"/>
      <c r="AT3" s="83"/>
      <c r="AU3" s="83"/>
      <c r="AV3" s="83"/>
      <c r="AW3" s="136" t="s">
        <v>53</v>
      </c>
      <c r="AX3" s="136"/>
      <c r="AY3" s="136"/>
      <c r="AZ3" s="136"/>
      <c r="BA3" s="136"/>
      <c r="BB3" s="136"/>
      <c r="BC3" s="135" t="s">
        <v>54</v>
      </c>
      <c r="BD3" s="136"/>
      <c r="BE3" s="136"/>
      <c r="BF3" s="136"/>
      <c r="BG3" s="136"/>
      <c r="BH3" s="137"/>
      <c r="BI3" s="135" t="s">
        <v>55</v>
      </c>
      <c r="BJ3" s="136"/>
      <c r="BK3" s="136"/>
      <c r="BL3" s="136"/>
      <c r="BM3" s="136"/>
      <c r="BN3" s="137"/>
    </row>
    <row r="4" spans="2:66" ht="26.25" customHeight="1">
      <c r="B4" s="172" t="s">
        <v>98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144">
        <v>48.4</v>
      </c>
      <c r="N4" s="145"/>
      <c r="O4" s="145"/>
      <c r="P4" s="145"/>
      <c r="Q4" s="145"/>
      <c r="R4" s="145"/>
      <c r="S4" s="145"/>
      <c r="T4" s="146"/>
      <c r="U4" s="155">
        <v>4968</v>
      </c>
      <c r="V4" s="145"/>
      <c r="W4" s="145"/>
      <c r="X4" s="145"/>
      <c r="Y4" s="145"/>
      <c r="Z4" s="145"/>
      <c r="AA4" s="145"/>
      <c r="AB4" s="146"/>
      <c r="AC4" s="144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  <c r="AQ4" s="106" t="s">
        <v>100</v>
      </c>
      <c r="AR4" s="106"/>
      <c r="AS4" s="106"/>
      <c r="AT4" s="106"/>
      <c r="AU4" s="106"/>
      <c r="AV4" s="106"/>
      <c r="AW4" s="120" t="s">
        <v>73</v>
      </c>
      <c r="AX4" s="121"/>
      <c r="AY4" s="121"/>
      <c r="AZ4" s="121"/>
      <c r="BA4" s="121"/>
      <c r="BB4" s="122"/>
      <c r="BC4" s="138">
        <v>4</v>
      </c>
      <c r="BD4" s="139"/>
      <c r="BE4" s="139"/>
      <c r="BF4" s="139"/>
      <c r="BG4" s="139"/>
      <c r="BH4" s="140"/>
      <c r="BI4" s="138">
        <v>40</v>
      </c>
      <c r="BJ4" s="139"/>
      <c r="BK4" s="139"/>
      <c r="BL4" s="139"/>
      <c r="BM4" s="139"/>
      <c r="BN4" s="140"/>
    </row>
    <row r="5" spans="2:66" ht="26.25" customHeight="1"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  <c r="M5" s="147"/>
      <c r="N5" s="148"/>
      <c r="O5" s="148"/>
      <c r="P5" s="148"/>
      <c r="Q5" s="148"/>
      <c r="R5" s="148"/>
      <c r="S5" s="148"/>
      <c r="T5" s="149"/>
      <c r="U5" s="147"/>
      <c r="V5" s="148"/>
      <c r="W5" s="148"/>
      <c r="X5" s="148"/>
      <c r="Y5" s="148"/>
      <c r="Z5" s="148"/>
      <c r="AA5" s="148"/>
      <c r="AB5" s="149"/>
      <c r="AC5" s="147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9"/>
      <c r="AQ5" s="106"/>
      <c r="AR5" s="106"/>
      <c r="AS5" s="106"/>
      <c r="AT5" s="106"/>
      <c r="AU5" s="106"/>
      <c r="AV5" s="106"/>
      <c r="AW5" s="126" t="s">
        <v>74</v>
      </c>
      <c r="AX5" s="127"/>
      <c r="AY5" s="127"/>
      <c r="AZ5" s="127"/>
      <c r="BA5" s="127"/>
      <c r="BB5" s="128"/>
      <c r="BC5" s="129">
        <v>1</v>
      </c>
      <c r="BD5" s="130"/>
      <c r="BE5" s="130"/>
      <c r="BF5" s="130"/>
      <c r="BG5" s="130"/>
      <c r="BH5" s="131"/>
      <c r="BI5" s="129">
        <v>20</v>
      </c>
      <c r="BJ5" s="130"/>
      <c r="BK5" s="130"/>
      <c r="BL5" s="130"/>
      <c r="BM5" s="130"/>
      <c r="BN5" s="131"/>
    </row>
    <row r="6" spans="2:66" ht="26.25" customHeight="1"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9"/>
      <c r="M6" s="147"/>
      <c r="N6" s="148"/>
      <c r="O6" s="148"/>
      <c r="P6" s="148"/>
      <c r="Q6" s="148"/>
      <c r="R6" s="148"/>
      <c r="S6" s="148"/>
      <c r="T6" s="149"/>
      <c r="U6" s="147"/>
      <c r="V6" s="148"/>
      <c r="W6" s="148"/>
      <c r="X6" s="148"/>
      <c r="Y6" s="148"/>
      <c r="Z6" s="148"/>
      <c r="AA6" s="148"/>
      <c r="AB6" s="149"/>
      <c r="AC6" s="147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9"/>
      <c r="AQ6" s="106"/>
      <c r="AR6" s="106"/>
      <c r="AS6" s="106"/>
      <c r="AT6" s="106"/>
      <c r="AU6" s="106"/>
      <c r="AV6" s="106"/>
      <c r="AW6" s="126" t="s">
        <v>75</v>
      </c>
      <c r="AX6" s="127"/>
      <c r="AY6" s="127"/>
      <c r="AZ6" s="127"/>
      <c r="BA6" s="127"/>
      <c r="BB6" s="128"/>
      <c r="BC6" s="129">
        <v>2</v>
      </c>
      <c r="BD6" s="130"/>
      <c r="BE6" s="130"/>
      <c r="BF6" s="130"/>
      <c r="BG6" s="130"/>
      <c r="BH6" s="131"/>
      <c r="BI6" s="129">
        <v>48</v>
      </c>
      <c r="BJ6" s="130"/>
      <c r="BK6" s="130"/>
      <c r="BL6" s="130"/>
      <c r="BM6" s="130"/>
      <c r="BN6" s="131"/>
    </row>
    <row r="7" spans="2:66" ht="26.25" customHeight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9"/>
      <c r="M7" s="147"/>
      <c r="N7" s="148"/>
      <c r="O7" s="148"/>
      <c r="P7" s="148"/>
      <c r="Q7" s="148"/>
      <c r="R7" s="148"/>
      <c r="S7" s="148"/>
      <c r="T7" s="149"/>
      <c r="U7" s="147"/>
      <c r="V7" s="148"/>
      <c r="W7" s="148"/>
      <c r="X7" s="148"/>
      <c r="Y7" s="148"/>
      <c r="Z7" s="148"/>
      <c r="AA7" s="148"/>
      <c r="AB7" s="149"/>
      <c r="AC7" s="147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106"/>
      <c r="AR7" s="106"/>
      <c r="AS7" s="106"/>
      <c r="AT7" s="106"/>
      <c r="AU7" s="106"/>
      <c r="AV7" s="106"/>
      <c r="AW7" s="126" t="s">
        <v>76</v>
      </c>
      <c r="AX7" s="127"/>
      <c r="AY7" s="127"/>
      <c r="AZ7" s="127"/>
      <c r="BA7" s="127"/>
      <c r="BB7" s="128"/>
      <c r="BC7" s="129">
        <v>1</v>
      </c>
      <c r="BD7" s="130"/>
      <c r="BE7" s="130"/>
      <c r="BF7" s="130"/>
      <c r="BG7" s="130"/>
      <c r="BH7" s="131"/>
      <c r="BI7" s="129">
        <v>25</v>
      </c>
      <c r="BJ7" s="130"/>
      <c r="BK7" s="130"/>
      <c r="BL7" s="130"/>
      <c r="BM7" s="130"/>
      <c r="BN7" s="131"/>
    </row>
    <row r="8" spans="2:66" ht="26.25" customHeight="1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8"/>
      <c r="S8" s="148"/>
      <c r="T8" s="149"/>
      <c r="U8" s="147"/>
      <c r="V8" s="148"/>
      <c r="W8" s="148"/>
      <c r="X8" s="148"/>
      <c r="Y8" s="148"/>
      <c r="Z8" s="148"/>
      <c r="AA8" s="148"/>
      <c r="AB8" s="149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9"/>
      <c r="AQ8" s="106"/>
      <c r="AR8" s="106"/>
      <c r="AS8" s="106"/>
      <c r="AT8" s="106"/>
      <c r="AU8" s="106"/>
      <c r="AV8" s="106"/>
      <c r="AW8" s="126" t="s">
        <v>77</v>
      </c>
      <c r="AX8" s="127"/>
      <c r="AY8" s="127"/>
      <c r="AZ8" s="127"/>
      <c r="BA8" s="127"/>
      <c r="BB8" s="128"/>
      <c r="BC8" s="129">
        <v>4</v>
      </c>
      <c r="BD8" s="130"/>
      <c r="BE8" s="130"/>
      <c r="BF8" s="130"/>
      <c r="BG8" s="130"/>
      <c r="BH8" s="131"/>
      <c r="BI8" s="129">
        <v>112</v>
      </c>
      <c r="BJ8" s="130"/>
      <c r="BK8" s="130"/>
      <c r="BL8" s="130"/>
      <c r="BM8" s="130"/>
      <c r="BN8" s="131"/>
    </row>
    <row r="9" spans="2:66" ht="26.25" customHeight="1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9"/>
      <c r="M9" s="147"/>
      <c r="N9" s="148"/>
      <c r="O9" s="148"/>
      <c r="P9" s="148"/>
      <c r="Q9" s="148"/>
      <c r="R9" s="148"/>
      <c r="S9" s="148"/>
      <c r="T9" s="149"/>
      <c r="U9" s="147"/>
      <c r="V9" s="148"/>
      <c r="W9" s="148"/>
      <c r="X9" s="148"/>
      <c r="Y9" s="148"/>
      <c r="Z9" s="148"/>
      <c r="AA9" s="148"/>
      <c r="AB9" s="149"/>
      <c r="AC9" s="147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06"/>
      <c r="AR9" s="106"/>
      <c r="AS9" s="106"/>
      <c r="AT9" s="106"/>
      <c r="AU9" s="106"/>
      <c r="AV9" s="106"/>
      <c r="AW9" s="126" t="s">
        <v>78</v>
      </c>
      <c r="AX9" s="127"/>
      <c r="AY9" s="127"/>
      <c r="AZ9" s="127"/>
      <c r="BA9" s="127"/>
      <c r="BB9" s="128"/>
      <c r="BC9" s="129">
        <v>5</v>
      </c>
      <c r="BD9" s="130"/>
      <c r="BE9" s="130"/>
      <c r="BF9" s="130"/>
      <c r="BG9" s="130"/>
      <c r="BH9" s="131"/>
      <c r="BI9" s="129">
        <v>150</v>
      </c>
      <c r="BJ9" s="130"/>
      <c r="BK9" s="130"/>
      <c r="BL9" s="130"/>
      <c r="BM9" s="130"/>
      <c r="BN9" s="131"/>
    </row>
    <row r="10" spans="2:66" ht="26.25" customHeight="1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7"/>
      <c r="N10" s="148"/>
      <c r="O10" s="148"/>
      <c r="P10" s="148"/>
      <c r="Q10" s="148"/>
      <c r="R10" s="148"/>
      <c r="S10" s="148"/>
      <c r="T10" s="149"/>
      <c r="U10" s="147"/>
      <c r="V10" s="148"/>
      <c r="W10" s="148"/>
      <c r="X10" s="148"/>
      <c r="Y10" s="148"/>
      <c r="Z10" s="148"/>
      <c r="AA10" s="148"/>
      <c r="AB10" s="149"/>
      <c r="AC10" s="147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9"/>
      <c r="AQ10" s="106"/>
      <c r="AR10" s="106"/>
      <c r="AS10" s="106"/>
      <c r="AT10" s="106"/>
      <c r="AU10" s="106"/>
      <c r="AV10" s="106"/>
      <c r="AW10" s="126" t="s">
        <v>79</v>
      </c>
      <c r="AX10" s="127"/>
      <c r="AY10" s="127"/>
      <c r="AZ10" s="127"/>
      <c r="BA10" s="127"/>
      <c r="BB10" s="128"/>
      <c r="BC10" s="129">
        <v>16</v>
      </c>
      <c r="BD10" s="130"/>
      <c r="BE10" s="130"/>
      <c r="BF10" s="130"/>
      <c r="BG10" s="130"/>
      <c r="BH10" s="131"/>
      <c r="BI10" s="129">
        <v>640</v>
      </c>
      <c r="BJ10" s="130"/>
      <c r="BK10" s="130"/>
      <c r="BL10" s="130"/>
      <c r="BM10" s="130"/>
      <c r="BN10" s="131"/>
    </row>
    <row r="11" spans="2:66" ht="26.25" customHeight="1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47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9"/>
      <c r="AC11" s="147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Q11" s="106"/>
      <c r="AR11" s="106"/>
      <c r="AS11" s="106"/>
      <c r="AT11" s="106"/>
      <c r="AU11" s="106"/>
      <c r="AV11" s="106"/>
      <c r="AW11" s="126" t="s">
        <v>80</v>
      </c>
      <c r="AX11" s="127"/>
      <c r="AY11" s="127"/>
      <c r="AZ11" s="127"/>
      <c r="BA11" s="127"/>
      <c r="BB11" s="128"/>
      <c r="BC11" s="129">
        <v>7</v>
      </c>
      <c r="BD11" s="130"/>
      <c r="BE11" s="130"/>
      <c r="BF11" s="130"/>
      <c r="BG11" s="130"/>
      <c r="BH11" s="131"/>
      <c r="BI11" s="129">
        <v>350</v>
      </c>
      <c r="BJ11" s="130"/>
      <c r="BK11" s="130"/>
      <c r="BL11" s="130"/>
      <c r="BM11" s="130"/>
      <c r="BN11" s="131"/>
    </row>
    <row r="12" spans="2:66" ht="26.25" customHeight="1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7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9"/>
      <c r="AC12" s="150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2"/>
      <c r="AQ12" s="106"/>
      <c r="AR12" s="106"/>
      <c r="AS12" s="106"/>
      <c r="AT12" s="106"/>
      <c r="AU12" s="106"/>
      <c r="AV12" s="106"/>
      <c r="AW12" s="123" t="s">
        <v>81</v>
      </c>
      <c r="AX12" s="124"/>
      <c r="AY12" s="124"/>
      <c r="AZ12" s="124"/>
      <c r="BA12" s="124"/>
      <c r="BB12" s="125"/>
      <c r="BC12" s="132">
        <v>1</v>
      </c>
      <c r="BD12" s="133"/>
      <c r="BE12" s="133"/>
      <c r="BF12" s="133"/>
      <c r="BG12" s="133"/>
      <c r="BH12" s="134"/>
      <c r="BI12" s="132">
        <v>60</v>
      </c>
      <c r="BJ12" s="133"/>
      <c r="BK12" s="133"/>
      <c r="BL12" s="133"/>
      <c r="BM12" s="133"/>
      <c r="BN12" s="134"/>
    </row>
    <row r="13" spans="2:66" ht="26.25" customHeight="1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47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9"/>
      <c r="AC13" s="108" t="s">
        <v>90</v>
      </c>
      <c r="AD13" s="109"/>
      <c r="AE13" s="109"/>
      <c r="AF13" s="109"/>
      <c r="AG13" s="107" t="s">
        <v>84</v>
      </c>
      <c r="AH13" s="107"/>
      <c r="AI13" s="107"/>
      <c r="AJ13" s="107"/>
      <c r="AK13" s="107"/>
      <c r="AL13" s="107"/>
      <c r="AM13" s="107"/>
      <c r="AN13" s="107"/>
      <c r="AO13" s="107"/>
      <c r="AP13" s="107"/>
      <c r="AQ13" s="83"/>
      <c r="AR13" s="83"/>
      <c r="AS13" s="83"/>
      <c r="AT13" s="83"/>
      <c r="AU13" s="83"/>
      <c r="AV13" s="83"/>
      <c r="AW13" s="120"/>
      <c r="AX13" s="121"/>
      <c r="AY13" s="121"/>
      <c r="AZ13" s="121"/>
      <c r="BA13" s="121"/>
      <c r="BB13" s="122"/>
      <c r="BC13" s="117">
        <v>1</v>
      </c>
      <c r="BD13" s="118"/>
      <c r="BE13" s="118"/>
      <c r="BF13" s="118"/>
      <c r="BG13" s="118"/>
      <c r="BH13" s="119"/>
      <c r="BI13" s="118">
        <v>260</v>
      </c>
      <c r="BJ13" s="118"/>
      <c r="BK13" s="118"/>
      <c r="BL13" s="118"/>
      <c r="BM13" s="118"/>
      <c r="BN13" s="119"/>
    </row>
    <row r="14" spans="2:66" ht="26.25" customHeight="1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47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9"/>
      <c r="AC14" s="153"/>
      <c r="AD14" s="154"/>
      <c r="AE14" s="154"/>
      <c r="AF14" s="154"/>
      <c r="AG14" s="107" t="s">
        <v>85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83"/>
      <c r="AR14" s="83"/>
      <c r="AS14" s="83"/>
      <c r="AT14" s="83"/>
      <c r="AU14" s="83"/>
      <c r="AV14" s="83"/>
      <c r="AW14" s="126"/>
      <c r="AX14" s="127"/>
      <c r="AY14" s="127"/>
      <c r="AZ14" s="127"/>
      <c r="BA14" s="127"/>
      <c r="BB14" s="128"/>
      <c r="BC14" s="117">
        <v>6</v>
      </c>
      <c r="BD14" s="118"/>
      <c r="BE14" s="118"/>
      <c r="BF14" s="118"/>
      <c r="BG14" s="118"/>
      <c r="BH14" s="119"/>
      <c r="BI14" s="118">
        <v>468</v>
      </c>
      <c r="BJ14" s="118"/>
      <c r="BK14" s="118"/>
      <c r="BL14" s="118"/>
      <c r="BM14" s="118"/>
      <c r="BN14" s="119"/>
    </row>
    <row r="15" spans="2:66" ht="26.25" customHeight="1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9"/>
      <c r="M15" s="147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9"/>
      <c r="AC15" s="153"/>
      <c r="AD15" s="154"/>
      <c r="AE15" s="154"/>
      <c r="AF15" s="154"/>
      <c r="AG15" s="107" t="s">
        <v>86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83"/>
      <c r="AR15" s="83"/>
      <c r="AS15" s="83"/>
      <c r="AT15" s="83"/>
      <c r="AU15" s="83"/>
      <c r="AV15" s="83"/>
      <c r="AW15" s="126"/>
      <c r="AX15" s="127"/>
      <c r="AY15" s="127"/>
      <c r="AZ15" s="127"/>
      <c r="BA15" s="127"/>
      <c r="BB15" s="128"/>
      <c r="BC15" s="117">
        <v>9</v>
      </c>
      <c r="BD15" s="118"/>
      <c r="BE15" s="118"/>
      <c r="BF15" s="118"/>
      <c r="BG15" s="118"/>
      <c r="BH15" s="119"/>
      <c r="BI15" s="118">
        <v>878</v>
      </c>
      <c r="BJ15" s="118"/>
      <c r="BK15" s="118"/>
      <c r="BL15" s="118"/>
      <c r="BM15" s="118"/>
      <c r="BN15" s="119"/>
    </row>
    <row r="16" spans="2:66" ht="26.25" customHeight="1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7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9"/>
      <c r="AC16" s="153"/>
      <c r="AD16" s="154"/>
      <c r="AE16" s="154"/>
      <c r="AF16" s="154"/>
      <c r="AG16" s="107" t="s">
        <v>87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83"/>
      <c r="AR16" s="83"/>
      <c r="AS16" s="83"/>
      <c r="AT16" s="83"/>
      <c r="AU16" s="83"/>
      <c r="AV16" s="83"/>
      <c r="AW16" s="126"/>
      <c r="AX16" s="127"/>
      <c r="AY16" s="127"/>
      <c r="AZ16" s="127"/>
      <c r="BA16" s="127"/>
      <c r="BB16" s="128"/>
      <c r="BC16" s="117">
        <v>2</v>
      </c>
      <c r="BD16" s="118"/>
      <c r="BE16" s="118"/>
      <c r="BF16" s="118"/>
      <c r="BG16" s="118"/>
      <c r="BH16" s="119"/>
      <c r="BI16" s="118">
        <v>166</v>
      </c>
      <c r="BJ16" s="118"/>
      <c r="BK16" s="118"/>
      <c r="BL16" s="118"/>
      <c r="BM16" s="118"/>
      <c r="BN16" s="119"/>
    </row>
    <row r="17" spans="2:66" ht="26.25" customHeight="1"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9"/>
      <c r="M17" s="147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9"/>
      <c r="AC17" s="153"/>
      <c r="AD17" s="154"/>
      <c r="AE17" s="154"/>
      <c r="AF17" s="154"/>
      <c r="AG17" s="107" t="s">
        <v>88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83"/>
      <c r="AR17" s="83"/>
      <c r="AS17" s="83"/>
      <c r="AT17" s="83"/>
      <c r="AU17" s="83"/>
      <c r="AV17" s="83"/>
      <c r="AW17" s="126"/>
      <c r="AX17" s="127"/>
      <c r="AY17" s="127"/>
      <c r="AZ17" s="127"/>
      <c r="BA17" s="127"/>
      <c r="BB17" s="128"/>
      <c r="BC17" s="117">
        <v>5</v>
      </c>
      <c r="BD17" s="118"/>
      <c r="BE17" s="118"/>
      <c r="BF17" s="118"/>
      <c r="BG17" s="118"/>
      <c r="BH17" s="119"/>
      <c r="BI17" s="118">
        <v>642</v>
      </c>
      <c r="BJ17" s="118"/>
      <c r="BK17" s="118"/>
      <c r="BL17" s="118"/>
      <c r="BM17" s="118"/>
      <c r="BN17" s="119"/>
    </row>
    <row r="18" spans="2:66" ht="26.2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147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9"/>
      <c r="AC18" s="153"/>
      <c r="AD18" s="154"/>
      <c r="AE18" s="154"/>
      <c r="AF18" s="154"/>
      <c r="AG18" s="107" t="s">
        <v>89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83"/>
      <c r="AR18" s="83"/>
      <c r="AS18" s="83"/>
      <c r="AT18" s="83"/>
      <c r="AU18" s="83"/>
      <c r="AV18" s="83"/>
      <c r="AW18" s="126"/>
      <c r="AX18" s="127"/>
      <c r="AY18" s="127"/>
      <c r="AZ18" s="127"/>
      <c r="BA18" s="127"/>
      <c r="BB18" s="128"/>
      <c r="BC18" s="117">
        <v>2</v>
      </c>
      <c r="BD18" s="118"/>
      <c r="BE18" s="118"/>
      <c r="BF18" s="118"/>
      <c r="BG18" s="118"/>
      <c r="BH18" s="119"/>
      <c r="BI18" s="118">
        <v>230</v>
      </c>
      <c r="BJ18" s="118"/>
      <c r="BK18" s="118"/>
      <c r="BL18" s="118"/>
      <c r="BM18" s="118"/>
      <c r="BN18" s="119"/>
    </row>
    <row r="19" spans="2:66" ht="26.25" customHeight="1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9"/>
      <c r="AC19" s="111"/>
      <c r="AD19" s="112"/>
      <c r="AE19" s="112"/>
      <c r="AF19" s="112"/>
      <c r="AG19" s="107" t="s">
        <v>92</v>
      </c>
      <c r="AH19" s="107"/>
      <c r="AI19" s="107"/>
      <c r="AJ19" s="107"/>
      <c r="AK19" s="107"/>
      <c r="AL19" s="107"/>
      <c r="AM19" s="107"/>
      <c r="AN19" s="107"/>
      <c r="AO19" s="107"/>
      <c r="AP19" s="107"/>
      <c r="AQ19" s="83"/>
      <c r="AR19" s="83"/>
      <c r="AS19" s="83"/>
      <c r="AT19" s="83"/>
      <c r="AU19" s="83"/>
      <c r="AV19" s="83"/>
      <c r="AW19" s="123"/>
      <c r="AX19" s="124"/>
      <c r="AY19" s="124"/>
      <c r="AZ19" s="124"/>
      <c r="BA19" s="124"/>
      <c r="BB19" s="125"/>
      <c r="BC19" s="117">
        <v>2</v>
      </c>
      <c r="BD19" s="118"/>
      <c r="BE19" s="118"/>
      <c r="BF19" s="118"/>
      <c r="BG19" s="118"/>
      <c r="BH19" s="119"/>
      <c r="BI19" s="118">
        <v>244</v>
      </c>
      <c r="BJ19" s="118"/>
      <c r="BK19" s="118"/>
      <c r="BL19" s="118"/>
      <c r="BM19" s="118"/>
      <c r="BN19" s="119"/>
    </row>
    <row r="20" spans="2:66" ht="26.2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47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9"/>
      <c r="AC20" s="108" t="s">
        <v>91</v>
      </c>
      <c r="AD20" s="109"/>
      <c r="AE20" s="109"/>
      <c r="AF20" s="110"/>
      <c r="AG20" s="114" t="s">
        <v>82</v>
      </c>
      <c r="AH20" s="115"/>
      <c r="AI20" s="115"/>
      <c r="AJ20" s="115"/>
      <c r="AK20" s="115"/>
      <c r="AL20" s="115"/>
      <c r="AM20" s="115"/>
      <c r="AN20" s="115"/>
      <c r="AO20" s="115"/>
      <c r="AP20" s="116"/>
      <c r="AQ20" s="83"/>
      <c r="AR20" s="83"/>
      <c r="AS20" s="83"/>
      <c r="AT20" s="83"/>
      <c r="AU20" s="83"/>
      <c r="AV20" s="83"/>
      <c r="AW20" s="120"/>
      <c r="AX20" s="121"/>
      <c r="AY20" s="121"/>
      <c r="AZ20" s="121"/>
      <c r="BA20" s="121"/>
      <c r="BB20" s="122"/>
      <c r="BC20" s="117">
        <v>4</v>
      </c>
      <c r="BD20" s="118"/>
      <c r="BE20" s="118"/>
      <c r="BF20" s="118"/>
      <c r="BG20" s="118"/>
      <c r="BH20" s="119"/>
      <c r="BI20" s="156">
        <v>400</v>
      </c>
      <c r="BJ20" s="156"/>
      <c r="BK20" s="156"/>
      <c r="BL20" s="156"/>
      <c r="BM20" s="156"/>
      <c r="BN20" s="156"/>
    </row>
    <row r="21" spans="2:66" ht="26.2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50"/>
      <c r="N21" s="151"/>
      <c r="O21" s="151"/>
      <c r="P21" s="151"/>
      <c r="Q21" s="151"/>
      <c r="R21" s="151"/>
      <c r="S21" s="151"/>
      <c r="T21" s="152"/>
      <c r="U21" s="150"/>
      <c r="V21" s="151"/>
      <c r="W21" s="151"/>
      <c r="X21" s="151"/>
      <c r="Y21" s="151"/>
      <c r="Z21" s="151"/>
      <c r="AA21" s="151"/>
      <c r="AB21" s="152"/>
      <c r="AC21" s="111"/>
      <c r="AD21" s="112"/>
      <c r="AE21" s="112"/>
      <c r="AF21" s="113"/>
      <c r="AG21" s="114" t="s">
        <v>83</v>
      </c>
      <c r="AH21" s="115"/>
      <c r="AI21" s="115"/>
      <c r="AJ21" s="115"/>
      <c r="AK21" s="115"/>
      <c r="AL21" s="115"/>
      <c r="AM21" s="115"/>
      <c r="AN21" s="115"/>
      <c r="AO21" s="115"/>
      <c r="AP21" s="116"/>
      <c r="AQ21" s="83"/>
      <c r="AR21" s="83"/>
      <c r="AS21" s="83"/>
      <c r="AT21" s="83"/>
      <c r="AU21" s="83"/>
      <c r="AV21" s="83"/>
      <c r="AW21" s="123"/>
      <c r="AX21" s="124"/>
      <c r="AY21" s="124"/>
      <c r="AZ21" s="124"/>
      <c r="BA21" s="124"/>
      <c r="BB21" s="125"/>
      <c r="BC21" s="117">
        <v>2</v>
      </c>
      <c r="BD21" s="118"/>
      <c r="BE21" s="118"/>
      <c r="BF21" s="118"/>
      <c r="BG21" s="118"/>
      <c r="BH21" s="119"/>
      <c r="BI21" s="156">
        <v>235</v>
      </c>
      <c r="BJ21" s="156"/>
      <c r="BK21" s="156"/>
      <c r="BL21" s="156"/>
      <c r="BM21" s="156"/>
      <c r="BN21" s="156"/>
    </row>
    <row r="22" spans="2:66" ht="15" customHeight="1">
      <c r="B22" s="8" t="s">
        <v>93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11"/>
      <c r="O22" s="11"/>
      <c r="P22" s="11"/>
      <c r="Q22" s="11"/>
      <c r="R22" s="11"/>
      <c r="S22" s="11"/>
      <c r="T22" s="11"/>
      <c r="U22" s="9"/>
      <c r="V22" s="9"/>
      <c r="W22" s="9"/>
      <c r="X22" s="9"/>
      <c r="Y22" s="9"/>
      <c r="Z22" s="9"/>
      <c r="AA22" s="9"/>
      <c r="AB22" s="9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2:66" ht="15" customHeight="1">
      <c r="B23" s="10" t="s">
        <v>48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2:66" ht="15" customHeight="1"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2:66" ht="15" customHeight="1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2:66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23" ht="22.5" customHeight="1">
      <c r="A27" s="14" t="s">
        <v>26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66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M28" s="4"/>
      <c r="BN28" s="1" t="s">
        <v>69</v>
      </c>
    </row>
    <row r="29" spans="2:66" ht="26.25" customHeight="1">
      <c r="B29" s="135" t="s">
        <v>49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5" t="s">
        <v>23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135" t="s">
        <v>50</v>
      </c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7"/>
      <c r="AO29" s="135" t="s">
        <v>24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7"/>
      <c r="BB29" s="135" t="s">
        <v>51</v>
      </c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7"/>
    </row>
    <row r="30" spans="2:66" ht="26.25" customHeight="1">
      <c r="B30" s="179" t="s">
        <v>27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1"/>
      <c r="O30" s="157">
        <v>0.19</v>
      </c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9"/>
      <c r="AB30" s="157">
        <v>12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9"/>
      <c r="AO30" s="160" t="s">
        <v>25</v>
      </c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0" t="s">
        <v>43</v>
      </c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2"/>
    </row>
    <row r="31" spans="2:66" ht="26.25" customHeight="1">
      <c r="B31" s="182" t="s">
        <v>28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  <c r="O31" s="163">
        <v>0.2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5"/>
      <c r="AB31" s="166">
        <v>10</v>
      </c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8"/>
      <c r="AO31" s="169" t="s">
        <v>25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/>
      <c r="BB31" s="169" t="s">
        <v>40</v>
      </c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1"/>
    </row>
    <row r="32" spans="2:66" ht="26.25" customHeight="1">
      <c r="B32" s="185" t="s">
        <v>29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  <c r="O32" s="173">
        <v>0.43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5"/>
      <c r="AB32" s="173">
        <v>2</v>
      </c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5"/>
      <c r="AO32" s="176" t="s">
        <v>30</v>
      </c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8"/>
      <c r="BB32" s="176" t="s">
        <v>41</v>
      </c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8"/>
    </row>
    <row r="33" spans="2:29" ht="15" customHeight="1">
      <c r="B33" s="8" t="s">
        <v>67</v>
      </c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6" spans="2:12" ht="1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/>
  <mergeCells count="93">
    <mergeCell ref="B4:L21"/>
    <mergeCell ref="O32:AA32"/>
    <mergeCell ref="AB32:AN32"/>
    <mergeCell ref="AO32:BA32"/>
    <mergeCell ref="BB32:BN32"/>
    <mergeCell ref="B29:N29"/>
    <mergeCell ref="B30:N30"/>
    <mergeCell ref="B31:N31"/>
    <mergeCell ref="B32:N32"/>
    <mergeCell ref="O30:AA30"/>
    <mergeCell ref="AB30:AN30"/>
    <mergeCell ref="AO30:BA30"/>
    <mergeCell ref="BB30:BN30"/>
    <mergeCell ref="O31:AA31"/>
    <mergeCell ref="AB31:AN31"/>
    <mergeCell ref="AO31:BA31"/>
    <mergeCell ref="BB31:BN31"/>
    <mergeCell ref="O29:AA29"/>
    <mergeCell ref="AB29:AN29"/>
    <mergeCell ref="AO29:BA29"/>
    <mergeCell ref="BB29:BN29"/>
    <mergeCell ref="BI19:BN19"/>
    <mergeCell ref="BI20:BN20"/>
    <mergeCell ref="BI21:BN21"/>
    <mergeCell ref="AQ13:AV19"/>
    <mergeCell ref="BI13:BN13"/>
    <mergeCell ref="BI14:BN14"/>
    <mergeCell ref="AC13:AF19"/>
    <mergeCell ref="M4:T21"/>
    <mergeCell ref="BI11:BN11"/>
    <mergeCell ref="BI12:BN12"/>
    <mergeCell ref="BI9:BN9"/>
    <mergeCell ref="BI10:BN10"/>
    <mergeCell ref="AW9:BB9"/>
    <mergeCell ref="BC9:BH9"/>
    <mergeCell ref="U4:AB21"/>
    <mergeCell ref="AG17:AP17"/>
    <mergeCell ref="B3:L3"/>
    <mergeCell ref="M3:T3"/>
    <mergeCell ref="U3:AB3"/>
    <mergeCell ref="BC3:BH3"/>
    <mergeCell ref="AW3:BB3"/>
    <mergeCell ref="AW4:BB4"/>
    <mergeCell ref="AQ3:AV3"/>
    <mergeCell ref="AC3:AP3"/>
    <mergeCell ref="AC4:AP12"/>
    <mergeCell ref="AW8:BB8"/>
    <mergeCell ref="AW5:BB5"/>
    <mergeCell ref="AW6:BB6"/>
    <mergeCell ref="AW7:BB7"/>
    <mergeCell ref="BI3:BN3"/>
    <mergeCell ref="BI4:BN4"/>
    <mergeCell ref="BI5:BN5"/>
    <mergeCell ref="BI6:BN6"/>
    <mergeCell ref="BI7:BN7"/>
    <mergeCell ref="BC4:BH4"/>
    <mergeCell ref="BC5:BH5"/>
    <mergeCell ref="BC14:BH14"/>
    <mergeCell ref="BI8:BN8"/>
    <mergeCell ref="BC18:BH18"/>
    <mergeCell ref="BI15:BN15"/>
    <mergeCell ref="BI16:BN16"/>
    <mergeCell ref="BI17:BN17"/>
    <mergeCell ref="BI18:BN18"/>
    <mergeCell ref="BC15:BH15"/>
    <mergeCell ref="BC16:BH16"/>
    <mergeCell ref="BC17:BH17"/>
    <mergeCell ref="BC11:BH11"/>
    <mergeCell ref="BC6:BH6"/>
    <mergeCell ref="BC7:BH7"/>
    <mergeCell ref="BC8:BH8"/>
    <mergeCell ref="BC12:BH12"/>
    <mergeCell ref="BC13:BH13"/>
    <mergeCell ref="AG20:AP20"/>
    <mergeCell ref="BC19:BH19"/>
    <mergeCell ref="BC20:BH20"/>
    <mergeCell ref="AW20:BB21"/>
    <mergeCell ref="AW13:BB19"/>
    <mergeCell ref="AW10:BB10"/>
    <mergeCell ref="AW11:BB11"/>
    <mergeCell ref="AW12:BB12"/>
    <mergeCell ref="BC21:BH21"/>
    <mergeCell ref="BC10:BH10"/>
    <mergeCell ref="AQ20:AV21"/>
    <mergeCell ref="AQ4:AV12"/>
    <mergeCell ref="AG13:AP13"/>
    <mergeCell ref="AC20:AF21"/>
    <mergeCell ref="AG18:AP18"/>
    <mergeCell ref="AG21:AP21"/>
    <mergeCell ref="AG16:AP16"/>
    <mergeCell ref="AG15:AP15"/>
    <mergeCell ref="AG14:AP14"/>
    <mergeCell ref="AG19:AP1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70" zoomScaleNormal="70" zoomScalePageLayoutView="0" workbookViewId="0" topLeftCell="A2">
      <selection activeCell="E27" sqref="E26:E27"/>
    </sheetView>
  </sheetViews>
  <sheetFormatPr defaultColWidth="1.25" defaultRowHeight="15" customHeight="1"/>
  <cols>
    <col min="1" max="1" width="2.50390625" style="31" customWidth="1"/>
    <col min="2" max="2" width="5.625" style="31" customWidth="1"/>
    <col min="3" max="3" width="2.875" style="31" customWidth="1"/>
    <col min="4" max="4" width="5.625" style="31" customWidth="1"/>
    <col min="5" max="5" width="12.50390625" style="31" customWidth="1"/>
    <col min="6" max="6" width="16.25390625" style="31" customWidth="1"/>
    <col min="7" max="7" width="12.50390625" style="31" customWidth="1"/>
    <col min="8" max="9" width="13.75390625" style="31" customWidth="1"/>
    <col min="10" max="16384" width="1.25" style="31" customWidth="1"/>
  </cols>
  <sheetData>
    <row r="1" ht="22.5" customHeight="1">
      <c r="A1" s="2" t="s">
        <v>42</v>
      </c>
    </row>
    <row r="3" spans="2:10" ht="30" customHeight="1">
      <c r="B3" s="190" t="s">
        <v>60</v>
      </c>
      <c r="C3" s="191"/>
      <c r="D3" s="192"/>
      <c r="E3" s="32" t="s">
        <v>61</v>
      </c>
      <c r="F3" s="32" t="s">
        <v>56</v>
      </c>
      <c r="G3" s="32" t="s">
        <v>32</v>
      </c>
      <c r="H3" s="188" t="s">
        <v>38</v>
      </c>
      <c r="I3" s="189"/>
      <c r="J3" s="33"/>
    </row>
    <row r="4" spans="2:10" ht="22.5" customHeight="1">
      <c r="B4" s="193"/>
      <c r="C4" s="194"/>
      <c r="D4" s="195"/>
      <c r="E4" s="35" t="s">
        <v>31</v>
      </c>
      <c r="F4" s="34"/>
      <c r="G4" s="36" t="s">
        <v>99</v>
      </c>
      <c r="H4" s="34"/>
      <c r="I4" s="37" t="s">
        <v>33</v>
      </c>
      <c r="J4" s="33"/>
    </row>
    <row r="5" spans="2:10" ht="26.25" customHeight="1">
      <c r="B5" s="196"/>
      <c r="C5" s="197"/>
      <c r="D5" s="198"/>
      <c r="E5" s="38" t="s">
        <v>58</v>
      </c>
      <c r="F5" s="38" t="s">
        <v>59</v>
      </c>
      <c r="G5" s="38" t="s">
        <v>59</v>
      </c>
      <c r="H5" s="39" t="s">
        <v>34</v>
      </c>
      <c r="I5" s="40" t="s">
        <v>35</v>
      </c>
      <c r="J5" s="33"/>
    </row>
    <row r="6" spans="2:10" ht="30" customHeight="1">
      <c r="B6" s="41" t="s">
        <v>62</v>
      </c>
      <c r="C6" s="42">
        <v>26</v>
      </c>
      <c r="D6" s="43" t="s">
        <v>63</v>
      </c>
      <c r="E6" s="44">
        <v>72082</v>
      </c>
      <c r="F6" s="45">
        <v>104863983</v>
      </c>
      <c r="G6" s="44">
        <v>1455</v>
      </c>
      <c r="H6" s="46">
        <v>5262</v>
      </c>
      <c r="I6" s="47">
        <v>2495</v>
      </c>
      <c r="J6" s="33"/>
    </row>
    <row r="7" spans="2:10" ht="30" customHeight="1">
      <c r="B7" s="48"/>
      <c r="C7" s="42">
        <v>27</v>
      </c>
      <c r="D7" s="49"/>
      <c r="E7" s="44">
        <v>72067</v>
      </c>
      <c r="F7" s="45">
        <v>102510857</v>
      </c>
      <c r="G7" s="44">
        <v>1422</v>
      </c>
      <c r="H7" s="46">
        <v>5262</v>
      </c>
      <c r="I7" s="47">
        <v>2495</v>
      </c>
      <c r="J7" s="33"/>
    </row>
    <row r="8" spans="2:10" ht="30" customHeight="1">
      <c r="B8" s="48"/>
      <c r="C8" s="42">
        <v>28</v>
      </c>
      <c r="D8" s="49"/>
      <c r="E8" s="44">
        <v>72218</v>
      </c>
      <c r="F8" s="45">
        <v>97017059</v>
      </c>
      <c r="G8" s="44">
        <v>1343</v>
      </c>
      <c r="H8" s="46">
        <v>5262</v>
      </c>
      <c r="I8" s="50" t="s">
        <v>65</v>
      </c>
      <c r="J8" s="33"/>
    </row>
    <row r="9" spans="2:10" ht="30" customHeight="1">
      <c r="B9" s="48"/>
      <c r="C9" s="42">
        <v>29</v>
      </c>
      <c r="D9" s="49"/>
      <c r="E9" s="44">
        <v>72341</v>
      </c>
      <c r="F9" s="45">
        <v>90100579</v>
      </c>
      <c r="G9" s="44">
        <v>1245</v>
      </c>
      <c r="H9" s="46">
        <v>5262</v>
      </c>
      <c r="I9" s="50" t="s">
        <v>68</v>
      </c>
      <c r="J9" s="33"/>
    </row>
    <row r="10" spans="2:10" ht="30" customHeight="1">
      <c r="B10" s="5"/>
      <c r="C10" s="6">
        <v>30</v>
      </c>
      <c r="D10" s="7"/>
      <c r="E10" s="51">
        <v>72642</v>
      </c>
      <c r="F10" s="52">
        <v>86791215</v>
      </c>
      <c r="G10" s="51">
        <v>1195</v>
      </c>
      <c r="H10" s="53" t="s">
        <v>70</v>
      </c>
      <c r="I10" s="54" t="s">
        <v>71</v>
      </c>
      <c r="J10" s="33"/>
    </row>
    <row r="11" spans="2:10" ht="15" customHeight="1">
      <c r="B11" s="55" t="s">
        <v>57</v>
      </c>
      <c r="C11" s="55"/>
      <c r="D11" s="55"/>
      <c r="E11" s="33"/>
      <c r="F11" s="33"/>
      <c r="G11" s="33"/>
      <c r="H11" s="33"/>
      <c r="I11" s="33"/>
      <c r="J11" s="33"/>
    </row>
    <row r="12" spans="2:10" ht="15" customHeight="1">
      <c r="B12" s="56"/>
      <c r="C12" s="33"/>
      <c r="D12" s="33"/>
      <c r="E12" s="57"/>
      <c r="F12" s="57"/>
      <c r="G12" s="57"/>
      <c r="H12" s="57"/>
      <c r="I12" s="57"/>
      <c r="J12" s="33"/>
    </row>
    <row r="13" spans="2:10" ht="15" customHeight="1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" customHeight="1">
      <c r="B14" s="33"/>
      <c r="C14" s="33"/>
      <c r="D14" s="33"/>
      <c r="E14" s="33"/>
      <c r="F14" s="33"/>
      <c r="G14" s="33"/>
      <c r="H14" s="33"/>
      <c r="I14" s="33"/>
      <c r="J14" s="33"/>
    </row>
    <row r="15" spans="2:10" ht="15" customHeight="1">
      <c r="B15" s="33"/>
      <c r="C15" s="33"/>
      <c r="D15" s="33"/>
      <c r="E15" s="33"/>
      <c r="F15" s="33"/>
      <c r="G15" s="33"/>
      <c r="H15" s="33"/>
      <c r="I15" s="33"/>
      <c r="J15" s="33"/>
    </row>
    <row r="16" spans="2:10" ht="15" customHeight="1">
      <c r="B16" s="33"/>
      <c r="C16" s="33"/>
      <c r="D16" s="33"/>
      <c r="E16" s="33"/>
      <c r="F16" s="33"/>
      <c r="G16" s="33"/>
      <c r="H16" s="33"/>
      <c r="I16" s="33"/>
      <c r="J16" s="33"/>
    </row>
    <row r="17" spans="2:10" ht="15" customHeight="1">
      <c r="B17" s="33"/>
      <c r="C17" s="33"/>
      <c r="D17" s="33"/>
      <c r="E17" s="33"/>
      <c r="F17" s="33"/>
      <c r="G17" s="33"/>
      <c r="H17" s="33"/>
      <c r="I17" s="33"/>
      <c r="J17" s="33"/>
    </row>
    <row r="18" spans="2:10" ht="15" customHeight="1"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5" customHeight="1">
      <c r="B19" s="58"/>
      <c r="C19" s="58"/>
      <c r="D19" s="58"/>
      <c r="E19" s="33"/>
      <c r="F19" s="33"/>
      <c r="G19" s="33"/>
      <c r="H19" s="33"/>
      <c r="I19" s="33"/>
      <c r="J19" s="33"/>
    </row>
    <row r="20" spans="2:10" ht="15" customHeight="1">
      <c r="B20" s="58"/>
      <c r="C20" s="58"/>
      <c r="D20" s="58"/>
      <c r="E20" s="33"/>
      <c r="F20" s="33"/>
      <c r="G20" s="33"/>
      <c r="H20" s="33"/>
      <c r="I20" s="33"/>
      <c r="J20" s="33"/>
    </row>
  </sheetData>
  <sheetProtection/>
  <mergeCells count="2">
    <mergeCell ref="H3:I3"/>
    <mergeCell ref="B3:D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2020-03-27T07:25:01Z</cp:lastPrinted>
  <dcterms:created xsi:type="dcterms:W3CDTF">2006-05-15T23:44:35Z</dcterms:created>
  <dcterms:modified xsi:type="dcterms:W3CDTF">2020-03-27T07:25:02Z</dcterms:modified>
  <cp:category/>
  <cp:version/>
  <cp:contentType/>
  <cp:contentStatus/>
</cp:coreProperties>
</file>