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表題" sheetId="1" r:id="rId1"/>
    <sheet name="39" sheetId="2" r:id="rId2"/>
    <sheet name="40" sheetId="3" r:id="rId3"/>
    <sheet name="41" sheetId="4" r:id="rId4"/>
    <sheet name="42" sheetId="5" r:id="rId5"/>
    <sheet name="43" sheetId="6" r:id="rId6"/>
    <sheet name="44" sheetId="7" r:id="rId7"/>
  </sheets>
  <definedNames>
    <definedName name="_xlnm.Print_Area" localSheetId="1">'39'!$A$1:$AJ$34</definedName>
    <definedName name="_xlnm.Print_Area" localSheetId="4">'42'!$A$1:$E$31</definedName>
  </definedNames>
  <calcPr fullCalcOnLoad="1"/>
</workbook>
</file>

<file path=xl/sharedStrings.xml><?xml version="1.0" encoding="utf-8"?>
<sst xmlns="http://schemas.openxmlformats.org/spreadsheetml/2006/main" count="271" uniqueCount="179">
  <si>
    <t>１．一般会計年度別決算額の推移</t>
  </si>
  <si>
    <t>1人当たり</t>
  </si>
  <si>
    <t>1世帯当たり</t>
  </si>
  <si>
    <t>総　　額　　　　(千円)</t>
  </si>
  <si>
    <t>年　度</t>
  </si>
  <si>
    <t>歳　　　　　　　　入</t>
  </si>
  <si>
    <t>歳　　　　　　出</t>
  </si>
  <si>
    <t>平成</t>
  </si>
  <si>
    <t>２．税目別市税収入状況の推移</t>
  </si>
  <si>
    <t>特別土地保有税</t>
  </si>
  <si>
    <t>割合(％)</t>
  </si>
  <si>
    <t>決算額</t>
  </si>
  <si>
    <t>市民税</t>
  </si>
  <si>
    <t>固定資産税</t>
  </si>
  <si>
    <t>軽自動車税</t>
  </si>
  <si>
    <t>市たばこ税</t>
  </si>
  <si>
    <t>都市計画税</t>
  </si>
  <si>
    <t>入湯税</t>
  </si>
  <si>
    <t>合計</t>
  </si>
  <si>
    <t>３．款別歳入決算の推移</t>
  </si>
  <si>
    <t>款</t>
  </si>
  <si>
    <t>構成比</t>
  </si>
  <si>
    <t>地方譲与税</t>
  </si>
  <si>
    <t>利子割交付金</t>
  </si>
  <si>
    <t>配当割交付金</t>
  </si>
  <si>
    <t>株式等譲渡所得割　交付金</t>
  </si>
  <si>
    <t>地方消費税交付金</t>
  </si>
  <si>
    <t>自動車取得税交付金</t>
  </si>
  <si>
    <t>国有提供施設等所在市町村助成交付金</t>
  </si>
  <si>
    <t>地方特例交付金</t>
  </si>
  <si>
    <t>地方交付税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</si>
  <si>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</si>
  <si>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</si>
  <si>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</si>
  <si>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</si>
  <si>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</si>
  <si>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</si>
  <si>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</si>
  <si>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</si>
  <si>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</si>
  <si>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市債</t>
  </si>
  <si>
    <t>市税</t>
  </si>
  <si>
    <t>交通安全対策特別  交付金</t>
  </si>
  <si>
    <t>４．目的別歳出決算の推移</t>
  </si>
  <si>
    <t>議会費</t>
  </si>
  <si>
    <t>総務費</t>
  </si>
  <si>
    <t>民生費</t>
  </si>
  <si>
    <t>衛生費</t>
  </si>
  <si>
    <t>農業費</t>
  </si>
  <si>
    <t>商工費</t>
  </si>
  <si>
    <t>土木費</t>
  </si>
  <si>
    <t>消防費</t>
  </si>
  <si>
    <t>教育費</t>
  </si>
  <si>
    <t>公債費</t>
  </si>
  <si>
    <t>合　　　　　計</t>
  </si>
  <si>
    <t>５．特別会計決算額（歳出）の推移</t>
  </si>
  <si>
    <t>国民健康保険事業特別会計</t>
  </si>
  <si>
    <t>下水道事業特別会計</t>
  </si>
  <si>
    <t>介護保険特別会計</t>
  </si>
  <si>
    <t>都市核地区土地区画　　　　整理事業特別会計</t>
  </si>
  <si>
    <t>会　　計　　名</t>
  </si>
  <si>
    <t>６．用途別木造家屋</t>
  </si>
  <si>
    <t>専用住宅</t>
  </si>
  <si>
    <t>併用住宅</t>
  </si>
  <si>
    <t>旅館・料亭</t>
  </si>
  <si>
    <t>事務所・銀行・店舗</t>
  </si>
  <si>
    <t>公衆浴場</t>
  </si>
  <si>
    <t>工場・倉庫</t>
  </si>
  <si>
    <t>土蔵</t>
  </si>
  <si>
    <t>附属家</t>
  </si>
  <si>
    <t>７．用途別非木造家屋</t>
  </si>
  <si>
    <t>その他</t>
  </si>
  <si>
    <t>住宅・アパート</t>
  </si>
  <si>
    <t>種　　　　別</t>
  </si>
  <si>
    <t>合　　　　計</t>
  </si>
  <si>
    <t>８．軽自動車等登録台数</t>
  </si>
  <si>
    <t>年間登録台数</t>
  </si>
  <si>
    <t>年間廃車台数</t>
  </si>
  <si>
    <t>自家用</t>
  </si>
  <si>
    <t>営業用</t>
  </si>
  <si>
    <t>住宅用家　屋</t>
  </si>
  <si>
    <t>原動機付自転車</t>
  </si>
  <si>
    <t>乗　用</t>
  </si>
  <si>
    <t>貨　物</t>
  </si>
  <si>
    <t>第一種</t>
  </si>
  <si>
    <t>第二種(甲)</t>
  </si>
  <si>
    <t>第二種(乙)</t>
  </si>
  <si>
    <t>屋根付３輪</t>
  </si>
  <si>
    <t>２輪の小型自動車</t>
  </si>
  <si>
    <t>３輪以上</t>
  </si>
  <si>
    <t>農耕作業用</t>
  </si>
  <si>
    <t>その他のもの</t>
  </si>
  <si>
    <t>軽自動車</t>
  </si>
  <si>
    <t>後期高齢者医療特別会計</t>
  </si>
  <si>
    <t>共同住宅・寄宿舎</t>
  </si>
  <si>
    <t>劇場・病院</t>
  </si>
  <si>
    <t>農家住宅</t>
  </si>
  <si>
    <t>ホテル</t>
  </si>
  <si>
    <t>ミニカー</t>
  </si>
  <si>
    <t>市税(再掲)（千円）</t>
  </si>
  <si>
    <t>％</t>
  </si>
  <si>
    <t>負 担 額 (円)</t>
  </si>
  <si>
    <t>還 元 額 (円)</t>
  </si>
  <si>
    <t>小型特殊
自 動 車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</si>
  <si>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</si>
  <si>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</si>
  <si>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</si>
  <si>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</si>
  <si>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</si>
  <si>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</si>
  <si>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</si>
  <si>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</si>
  <si>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</si>
  <si>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</si>
  <si>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</si>
  <si>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</si>
  <si>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</si>
  <si>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</si>
  <si>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</si>
  <si>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</si>
  <si>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</si>
  <si>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</si>
  <si>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</si>
  <si>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</si>
  <si>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</si>
  <si>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９．税務関係諸証明の交付数</t>
  </si>
  <si>
    <t xml:space="preserve">  床 面 積 （㎡）</t>
  </si>
  <si>
    <t>.</t>
  </si>
  <si>
    <t>　資料：財政課</t>
  </si>
  <si>
    <t>　資料：収納課</t>
  </si>
  <si>
    <t xml:space="preserve">単位：千円 </t>
  </si>
  <si>
    <t>　資料：財政課・以下同</t>
  </si>
  <si>
    <t>　資料：課税課・以下同</t>
  </si>
  <si>
    <t xml:space="preserve">単位：台 </t>
  </si>
  <si>
    <t xml:space="preserve">単位：枚 </t>
  </si>
  <si>
    <t>床 面 積（㎡）</t>
  </si>
  <si>
    <t>棟　　　数</t>
  </si>
  <si>
    <t>２輪</t>
  </si>
  <si>
    <t>３輪</t>
  </si>
  <si>
    <t>４　　　輪</t>
  </si>
  <si>
    <t>土地
評価</t>
  </si>
  <si>
    <t>家屋
評価</t>
  </si>
  <si>
    <t>法人
所在</t>
  </si>
  <si>
    <t>納税</t>
  </si>
  <si>
    <t>合計</t>
  </si>
  <si>
    <t xml:space="preserve">― </t>
  </si>
  <si>
    <t>科目</t>
  </si>
  <si>
    <t>千円</t>
  </si>
  <si>
    <t>棟数</t>
  </si>
  <si>
    <t>種　　　　　別</t>
  </si>
  <si>
    <t>平成28年度</t>
  </si>
  <si>
    <t xml:space="preserve">― </t>
  </si>
  <si>
    <t>―</t>
  </si>
  <si>
    <t>コンビニ</t>
  </si>
  <si>
    <t>出張所</t>
  </si>
  <si>
    <t>情報館</t>
  </si>
  <si>
    <t>合計</t>
  </si>
  <si>
    <t>本庁</t>
  </si>
  <si>
    <t>５</t>
  </si>
  <si>
    <t>６</t>
  </si>
  <si>
    <t>７</t>
  </si>
  <si>
    <t>８</t>
  </si>
  <si>
    <t>９</t>
  </si>
  <si>
    <t>10</t>
  </si>
  <si>
    <t>３．財政・税務</t>
  </si>
  <si>
    <t>年</t>
  </si>
  <si>
    <t>平成29年度</t>
  </si>
  <si>
    <t>平成30年4月1日
現在登録台数</t>
  </si>
  <si>
    <t>課税・非課税</t>
  </si>
  <si>
    <t>1㎡当たりの
　評価額（円）</t>
  </si>
  <si>
    <t>1㎡当たりの
評価額(円)</t>
  </si>
  <si>
    <t>平成30年度</t>
  </si>
  <si>
    <t xml:space="preserve">平成31年1月1日現在 </t>
  </si>
  <si>
    <t xml:space="preserve">平成31年１月１日現在 </t>
  </si>
  <si>
    <t>平成31年4月1日
現在登録台数</t>
  </si>
  <si>
    <t>―</t>
  </si>
  <si>
    <t>―</t>
  </si>
  <si>
    <t>　　注：１人当たり・１世帯当たりの各数値は、各年度末の住民基本台帳人口、世帯数で算出</t>
  </si>
  <si>
    <t>　　　　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</si>
</sst>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%"/>
    <numFmt numFmtId="180" formatCode="0.0_);[Red]\(0.0\)"/>
    <numFmt numFmtId="181" formatCode="0_);[Red]\(0\)"/>
    <numFmt numFmtId="182" formatCode="&quot;¥&quot;#,##0_);[Red]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36"/>
      <name val="ＭＳ 明朝"/>
      <family val="1"/>
    </font>
    <font>
      <b/>
      <sz val="14"/>
      <name val="ＭＳ ゴシック"/>
      <family val="3"/>
    </font>
    <font>
      <strike/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trike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dotted"/>
      <top style="dotted"/>
      <bottom style="hair"/>
    </border>
    <border>
      <left style="dotted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tted"/>
      <top style="thin"/>
      <bottom style="hair"/>
    </border>
    <border>
      <left style="thin"/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thin"/>
    </border>
    <border>
      <left>
        <color indexed="63"/>
      </left>
      <right style="hair"/>
      <top style="dotted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 style="dotted"/>
      <bottom style="hair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 style="dotted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dotted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 diagonalUp="1">
      <left style="thin"/>
      <right style="thin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wrapText="1"/>
    </xf>
    <xf numFmtId="176" fontId="6" fillId="0" borderId="13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distributed" vertical="center" wrapText="1"/>
    </xf>
    <xf numFmtId="176" fontId="6" fillId="0" borderId="10" xfId="0" applyNumberFormat="1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top"/>
    </xf>
    <xf numFmtId="0" fontId="7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distributed" vertical="center" wrapText="1"/>
    </xf>
    <xf numFmtId="176" fontId="12" fillId="0" borderId="12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 indent="1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7" fontId="12" fillId="0" borderId="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8" fontId="6" fillId="0" borderId="22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horizontal="right" vertical="center"/>
    </xf>
    <xf numFmtId="178" fontId="6" fillId="0" borderId="30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31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8" fontId="6" fillId="0" borderId="39" xfId="0" applyNumberFormat="1" applyFont="1" applyFill="1" applyBorder="1" applyAlignment="1">
      <alignment horizontal="right" vertical="center"/>
    </xf>
    <xf numFmtId="178" fontId="6" fillId="0" borderId="40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distributed" vertical="center" indent="2"/>
    </xf>
    <xf numFmtId="0" fontId="6" fillId="0" borderId="43" xfId="0" applyFont="1" applyFill="1" applyBorder="1" applyAlignment="1">
      <alignment horizontal="distributed" vertical="center" indent="2"/>
    </xf>
    <xf numFmtId="0" fontId="6" fillId="0" borderId="44" xfId="0" applyFont="1" applyFill="1" applyBorder="1" applyAlignment="1">
      <alignment horizontal="distributed" vertical="center" indent="2"/>
    </xf>
    <xf numFmtId="0" fontId="6" fillId="0" borderId="45" xfId="0" applyFont="1" applyFill="1" applyBorder="1" applyAlignment="1">
      <alignment horizontal="distributed" vertical="center" indent="2"/>
    </xf>
    <xf numFmtId="0" fontId="6" fillId="0" borderId="46" xfId="0" applyFont="1" applyFill="1" applyBorder="1" applyAlignment="1">
      <alignment horizontal="distributed" vertical="center" indent="2"/>
    </xf>
    <xf numFmtId="0" fontId="6" fillId="0" borderId="47" xfId="0" applyFont="1" applyFill="1" applyBorder="1" applyAlignment="1">
      <alignment horizontal="distributed" vertical="center" indent="2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textRotation="255" wrapText="1"/>
    </xf>
    <xf numFmtId="0" fontId="6" fillId="0" borderId="54" xfId="0" applyFont="1" applyFill="1" applyBorder="1" applyAlignment="1">
      <alignment horizontal="center" vertical="center" textRotation="255" wrapText="1"/>
    </xf>
    <xf numFmtId="0" fontId="6" fillId="0" borderId="55" xfId="0" applyFont="1" applyFill="1" applyBorder="1" applyAlignment="1">
      <alignment horizontal="center" vertical="center" textRotation="255" wrapText="1"/>
    </xf>
    <xf numFmtId="0" fontId="6" fillId="0" borderId="56" xfId="0" applyFont="1" applyFill="1" applyBorder="1" applyAlignment="1">
      <alignment horizontal="center" vertical="center" textRotation="255" wrapText="1"/>
    </xf>
    <xf numFmtId="0" fontId="6" fillId="0" borderId="57" xfId="0" applyFont="1" applyFill="1" applyBorder="1" applyAlignment="1">
      <alignment horizontal="center" vertical="center" textRotation="255" wrapText="1"/>
    </xf>
    <xf numFmtId="0" fontId="6" fillId="0" borderId="58" xfId="0" applyFont="1" applyFill="1" applyBorder="1" applyAlignment="1">
      <alignment horizontal="center" vertical="center" textRotation="255" wrapText="1"/>
    </xf>
    <xf numFmtId="0" fontId="6" fillId="0" borderId="59" xfId="0" applyFont="1" applyFill="1" applyBorder="1" applyAlignment="1">
      <alignment horizontal="center" vertical="center" textRotation="255" wrapText="1"/>
    </xf>
    <xf numFmtId="0" fontId="6" fillId="0" borderId="60" xfId="0" applyFont="1" applyFill="1" applyBorder="1" applyAlignment="1">
      <alignment horizontal="center" vertical="center" textRotation="255" wrapText="1"/>
    </xf>
    <xf numFmtId="0" fontId="6" fillId="0" borderId="61" xfId="0" applyFont="1" applyFill="1" applyBorder="1" applyAlignment="1">
      <alignment horizontal="center" vertical="center" textRotation="255" wrapText="1"/>
    </xf>
    <xf numFmtId="0" fontId="6" fillId="0" borderId="62" xfId="0" applyFont="1" applyFill="1" applyBorder="1" applyAlignment="1">
      <alignment horizontal="center" vertical="center" textRotation="255" wrapText="1"/>
    </xf>
    <xf numFmtId="0" fontId="6" fillId="0" borderId="63" xfId="0" applyFont="1" applyFill="1" applyBorder="1" applyAlignment="1">
      <alignment horizontal="center" vertical="center" textRotation="255" wrapText="1"/>
    </xf>
    <xf numFmtId="0" fontId="6" fillId="0" borderId="64" xfId="0" applyFont="1" applyFill="1" applyBorder="1" applyAlignment="1">
      <alignment horizontal="center" vertical="center" textRotation="255" wrapText="1"/>
    </xf>
    <xf numFmtId="0" fontId="6" fillId="0" borderId="65" xfId="0" applyFont="1" applyFill="1" applyBorder="1" applyAlignment="1">
      <alignment horizontal="center" vertical="center" textRotation="255" wrapText="1"/>
    </xf>
    <xf numFmtId="0" fontId="6" fillId="0" borderId="66" xfId="0" applyFont="1" applyFill="1" applyBorder="1" applyAlignment="1">
      <alignment horizontal="center" vertical="center" textRotation="255" wrapText="1"/>
    </xf>
    <xf numFmtId="0" fontId="6" fillId="0" borderId="67" xfId="0" applyFont="1" applyFill="1" applyBorder="1" applyAlignment="1">
      <alignment horizontal="distributed" vertical="distributed" wrapText="1"/>
    </xf>
    <xf numFmtId="0" fontId="6" fillId="0" borderId="29" xfId="0" applyFont="1" applyFill="1" applyBorder="1" applyAlignment="1">
      <alignment horizontal="distributed" vertical="distributed" wrapText="1"/>
    </xf>
    <xf numFmtId="0" fontId="6" fillId="0" borderId="30" xfId="0" applyFont="1" applyFill="1" applyBorder="1" applyAlignment="1">
      <alignment horizontal="distributed" vertical="distributed" wrapText="1"/>
    </xf>
    <xf numFmtId="176" fontId="6" fillId="0" borderId="68" xfId="0" applyNumberFormat="1" applyFont="1" applyFill="1" applyBorder="1" applyAlignment="1">
      <alignment horizontal="right" vertical="center" wrapText="1" indent="1"/>
    </xf>
    <xf numFmtId="176" fontId="6" fillId="0" borderId="69" xfId="0" applyNumberFormat="1" applyFont="1" applyFill="1" applyBorder="1" applyAlignment="1">
      <alignment horizontal="right" vertical="center" wrapText="1" indent="1"/>
    </xf>
    <xf numFmtId="176" fontId="6" fillId="0" borderId="70" xfId="0" applyNumberFormat="1" applyFont="1" applyFill="1" applyBorder="1" applyAlignment="1">
      <alignment horizontal="right" vertical="center" wrapText="1" indent="1"/>
    </xf>
    <xf numFmtId="0" fontId="6" fillId="0" borderId="71" xfId="0" applyFont="1" applyFill="1" applyBorder="1" applyAlignment="1">
      <alignment horizontal="center" vertical="center" textRotation="255" wrapText="1"/>
    </xf>
    <xf numFmtId="0" fontId="6" fillId="0" borderId="72" xfId="0" applyFont="1" applyFill="1" applyBorder="1" applyAlignment="1">
      <alignment horizontal="center" vertical="center" textRotation="255" wrapText="1"/>
    </xf>
    <xf numFmtId="0" fontId="6" fillId="0" borderId="73" xfId="0" applyFont="1" applyFill="1" applyBorder="1" applyAlignment="1">
      <alignment horizontal="center" vertical="center" textRotation="255" wrapText="1"/>
    </xf>
    <xf numFmtId="0" fontId="6" fillId="0" borderId="74" xfId="0" applyFont="1" applyFill="1" applyBorder="1" applyAlignment="1">
      <alignment horizontal="center" vertical="center" textRotation="255" wrapText="1"/>
    </xf>
    <xf numFmtId="0" fontId="6" fillId="0" borderId="75" xfId="0" applyFont="1" applyFill="1" applyBorder="1" applyAlignment="1">
      <alignment horizontal="center" vertical="center" textRotation="255" wrapText="1"/>
    </xf>
    <xf numFmtId="0" fontId="6" fillId="0" borderId="76" xfId="0" applyFont="1" applyFill="1" applyBorder="1" applyAlignment="1">
      <alignment horizontal="distributed" vertical="distributed" wrapText="1"/>
    </xf>
    <xf numFmtId="0" fontId="6" fillId="0" borderId="77" xfId="0" applyFont="1" applyFill="1" applyBorder="1" applyAlignment="1">
      <alignment horizontal="distributed" vertical="distributed" wrapText="1"/>
    </xf>
    <xf numFmtId="0" fontId="6" fillId="0" borderId="78" xfId="0" applyFont="1" applyFill="1" applyBorder="1" applyAlignment="1">
      <alignment horizontal="distributed" vertical="distributed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right" vertical="center" wrapText="1" indent="1"/>
    </xf>
    <xf numFmtId="176" fontId="6" fillId="0" borderId="79" xfId="0" applyNumberFormat="1" applyFont="1" applyFill="1" applyBorder="1" applyAlignment="1">
      <alignment horizontal="right" vertical="center" wrapText="1" indent="1"/>
    </xf>
    <xf numFmtId="176" fontId="6" fillId="0" borderId="80" xfId="0" applyNumberFormat="1" applyFont="1" applyFill="1" applyBorder="1" applyAlignment="1">
      <alignment horizontal="right" vertical="center" wrapText="1" indent="1"/>
    </xf>
    <xf numFmtId="176" fontId="6" fillId="0" borderId="12" xfId="0" applyNumberFormat="1" applyFont="1" applyFill="1" applyBorder="1" applyAlignment="1">
      <alignment horizontal="right" vertical="center" wrapText="1" indent="1"/>
    </xf>
    <xf numFmtId="0" fontId="6" fillId="0" borderId="81" xfId="0" applyFont="1" applyFill="1" applyBorder="1" applyAlignment="1">
      <alignment horizontal="distributed" vertical="center"/>
    </xf>
    <xf numFmtId="176" fontId="6" fillId="0" borderId="48" xfId="0" applyNumberFormat="1" applyFont="1" applyFill="1" applyBorder="1" applyAlignment="1">
      <alignment horizontal="right" vertical="center" wrapText="1" indent="1"/>
    </xf>
    <xf numFmtId="176" fontId="6" fillId="0" borderId="49" xfId="0" applyNumberFormat="1" applyFont="1" applyFill="1" applyBorder="1" applyAlignment="1">
      <alignment horizontal="right" vertical="center" wrapText="1" indent="1"/>
    </xf>
    <xf numFmtId="176" fontId="6" fillId="0" borderId="52" xfId="0" applyNumberFormat="1" applyFont="1" applyFill="1" applyBorder="1" applyAlignment="1">
      <alignment horizontal="right" vertical="center" wrapText="1" indent="1"/>
    </xf>
    <xf numFmtId="0" fontId="6" fillId="0" borderId="12" xfId="0" applyFont="1" applyFill="1" applyBorder="1" applyAlignment="1">
      <alignment horizontal="distributed" vertical="center" wrapText="1" indent="1"/>
    </xf>
    <xf numFmtId="0" fontId="6" fillId="0" borderId="82" xfId="0" applyFont="1" applyFill="1" applyBorder="1" applyAlignment="1">
      <alignment horizontal="center" vertical="distributed" textRotation="255" wrapText="1" indent="2"/>
    </xf>
    <xf numFmtId="0" fontId="6" fillId="0" borderId="83" xfId="0" applyFont="1" applyFill="1" applyBorder="1" applyAlignment="1">
      <alignment horizontal="center" vertical="distributed" textRotation="255" wrapText="1" indent="2"/>
    </xf>
    <xf numFmtId="0" fontId="6" fillId="0" borderId="84" xfId="0" applyFont="1" applyFill="1" applyBorder="1" applyAlignment="1">
      <alignment horizontal="center" vertical="distributed" textRotation="255" wrapText="1" indent="2"/>
    </xf>
    <xf numFmtId="0" fontId="6" fillId="0" borderId="85" xfId="0" applyFont="1" applyFill="1" applyBorder="1" applyAlignment="1">
      <alignment horizontal="center" vertical="distributed" textRotation="255" wrapText="1" indent="2"/>
    </xf>
    <xf numFmtId="0" fontId="6" fillId="0" borderId="86" xfId="0" applyFont="1" applyFill="1" applyBorder="1" applyAlignment="1">
      <alignment horizontal="center" vertical="distributed" textRotation="255" wrapText="1" indent="2"/>
    </xf>
    <xf numFmtId="0" fontId="6" fillId="0" borderId="56" xfId="0" applyFont="1" applyFill="1" applyBorder="1" applyAlignment="1">
      <alignment horizontal="center" vertical="distributed" textRotation="255" wrapText="1" indent="2"/>
    </xf>
    <xf numFmtId="0" fontId="6" fillId="0" borderId="57" xfId="0" applyFont="1" applyFill="1" applyBorder="1" applyAlignment="1">
      <alignment horizontal="center" vertical="distributed" textRotation="255" wrapText="1" indent="2"/>
    </xf>
    <xf numFmtId="0" fontId="6" fillId="0" borderId="87" xfId="0" applyFont="1" applyFill="1" applyBorder="1" applyAlignment="1">
      <alignment horizontal="center" vertical="distributed" textRotation="255" wrapText="1" indent="2"/>
    </xf>
    <xf numFmtId="0" fontId="6" fillId="0" borderId="88" xfId="0" applyFont="1" applyFill="1" applyBorder="1" applyAlignment="1">
      <alignment horizontal="center" vertical="distributed" textRotation="255" wrapText="1" indent="2"/>
    </xf>
    <xf numFmtId="0" fontId="6" fillId="0" borderId="59" xfId="0" applyFont="1" applyFill="1" applyBorder="1" applyAlignment="1">
      <alignment horizontal="center" vertical="distributed" textRotation="255" wrapText="1" indent="2"/>
    </xf>
    <xf numFmtId="0" fontId="6" fillId="0" borderId="60" xfId="0" applyFont="1" applyFill="1" applyBorder="1" applyAlignment="1">
      <alignment horizontal="center" vertical="distributed" textRotation="255" wrapText="1" indent="2"/>
    </xf>
    <xf numFmtId="0" fontId="6" fillId="0" borderId="75" xfId="0" applyFont="1" applyFill="1" applyBorder="1" applyAlignment="1">
      <alignment horizontal="center" vertical="distributed" textRotation="255" wrapText="1" indent="2"/>
    </xf>
    <xf numFmtId="0" fontId="6" fillId="0" borderId="89" xfId="0" applyFont="1" applyFill="1" applyBorder="1" applyAlignment="1">
      <alignment horizontal="distributed" vertical="center" wrapText="1" indent="1"/>
    </xf>
    <xf numFmtId="0" fontId="6" fillId="0" borderId="40" xfId="0" applyFont="1" applyFill="1" applyBorder="1" applyAlignment="1">
      <alignment horizontal="distributed" vertical="center" wrapText="1" indent="1"/>
    </xf>
    <xf numFmtId="0" fontId="6" fillId="0" borderId="41" xfId="0" applyFont="1" applyFill="1" applyBorder="1" applyAlignment="1">
      <alignment horizontal="distributed" vertical="center" wrapText="1" indent="1"/>
    </xf>
    <xf numFmtId="176" fontId="6" fillId="0" borderId="42" xfId="0" applyNumberFormat="1" applyFont="1" applyFill="1" applyBorder="1" applyAlignment="1">
      <alignment horizontal="right" vertical="center" wrapText="1" indent="1"/>
    </xf>
    <xf numFmtId="176" fontId="6" fillId="0" borderId="43" xfId="0" applyNumberFormat="1" applyFont="1" applyFill="1" applyBorder="1" applyAlignment="1">
      <alignment horizontal="right" vertical="center" wrapText="1" indent="1"/>
    </xf>
    <xf numFmtId="176" fontId="6" fillId="0" borderId="44" xfId="0" applyNumberFormat="1" applyFont="1" applyFill="1" applyBorder="1" applyAlignment="1">
      <alignment horizontal="right" vertical="center" wrapText="1" indent="1"/>
    </xf>
    <xf numFmtId="0" fontId="6" fillId="0" borderId="90" xfId="0" applyFont="1" applyFill="1" applyBorder="1" applyAlignment="1">
      <alignment horizontal="distributed" vertical="distributed" wrapText="1"/>
    </xf>
    <xf numFmtId="0" fontId="6" fillId="0" borderId="25" xfId="0" applyFont="1" applyFill="1" applyBorder="1" applyAlignment="1">
      <alignment horizontal="distributed" vertical="distributed" wrapText="1"/>
    </xf>
    <xf numFmtId="0" fontId="6" fillId="0" borderId="91" xfId="0" applyFont="1" applyFill="1" applyBorder="1" applyAlignment="1">
      <alignment horizontal="distributed" vertical="distributed" wrapText="1"/>
    </xf>
    <xf numFmtId="0" fontId="6" fillId="0" borderId="92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93" xfId="0" applyFont="1" applyFill="1" applyBorder="1" applyAlignment="1">
      <alignment horizontal="distributed" vertical="center" wrapText="1" indent="1"/>
    </xf>
    <xf numFmtId="0" fontId="6" fillId="0" borderId="77" xfId="0" applyFont="1" applyFill="1" applyBorder="1" applyAlignment="1">
      <alignment horizontal="distributed" vertical="center" wrapText="1" indent="1"/>
    </xf>
    <xf numFmtId="0" fontId="6" fillId="0" borderId="78" xfId="0" applyFont="1" applyFill="1" applyBorder="1" applyAlignment="1">
      <alignment horizontal="distributed" vertical="center" wrapText="1" inden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right" vertical="center" wrapText="1" indent="1"/>
    </xf>
    <xf numFmtId="0" fontId="6" fillId="0" borderId="49" xfId="0" applyNumberFormat="1" applyFont="1" applyFill="1" applyBorder="1" applyAlignment="1">
      <alignment horizontal="right" vertical="center" wrapText="1" indent="1"/>
    </xf>
    <xf numFmtId="0" fontId="6" fillId="0" borderId="52" xfId="0" applyNumberFormat="1" applyFont="1" applyFill="1" applyBorder="1" applyAlignment="1">
      <alignment horizontal="right" vertical="center" wrapText="1" indent="1"/>
    </xf>
    <xf numFmtId="0" fontId="6" fillId="0" borderId="95" xfId="0" applyFont="1" applyFill="1" applyBorder="1" applyAlignment="1">
      <alignment horizontal="center" vertical="center" textRotation="255" wrapText="1"/>
    </xf>
    <xf numFmtId="0" fontId="6" fillId="0" borderId="67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30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79" xfId="0" applyFont="1" applyFill="1" applyBorder="1" applyAlignment="1">
      <alignment horizontal="distributed" vertical="center" wrapText="1"/>
    </xf>
    <xf numFmtId="0" fontId="6" fillId="0" borderId="8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3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 indent="1"/>
    </xf>
    <xf numFmtId="176" fontId="6" fillId="0" borderId="16" xfId="0" applyNumberFormat="1" applyFont="1" applyFill="1" applyBorder="1" applyAlignment="1">
      <alignment horizontal="right" vertical="center" indent="1"/>
    </xf>
    <xf numFmtId="0" fontId="11" fillId="0" borderId="20" xfId="0" applyFont="1" applyFill="1" applyBorder="1" applyAlignment="1">
      <alignment horizontal="center" vertical="center" wrapText="1" shrinkToFit="1"/>
    </xf>
    <xf numFmtId="0" fontId="11" fillId="0" borderId="79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9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177" fontId="12" fillId="0" borderId="20" xfId="0" applyNumberFormat="1" applyFont="1" applyFill="1" applyBorder="1" applyAlignment="1">
      <alignment horizontal="right" vertical="center"/>
    </xf>
    <xf numFmtId="177" fontId="12" fillId="0" borderId="8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92" xfId="0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176" fontId="52" fillId="0" borderId="11" xfId="0" applyNumberFormat="1" applyFont="1" applyFill="1" applyBorder="1" applyAlignment="1">
      <alignment horizontal="right" vertical="center"/>
    </xf>
    <xf numFmtId="176" fontId="52" fillId="0" borderId="0" xfId="0" applyNumberFormat="1" applyFont="1" applyFill="1" applyBorder="1" applyAlignment="1">
      <alignment horizontal="right" vertical="center"/>
    </xf>
    <xf numFmtId="176" fontId="52" fillId="0" borderId="21" xfId="0" applyNumberFormat="1" applyFont="1" applyFill="1" applyBorder="1" applyAlignment="1">
      <alignment horizontal="right" vertical="center"/>
    </xf>
    <xf numFmtId="176" fontId="52" fillId="0" borderId="18" xfId="0" applyNumberFormat="1" applyFont="1" applyFill="1" applyBorder="1" applyAlignment="1">
      <alignment horizontal="right" vertical="center"/>
    </xf>
    <xf numFmtId="176" fontId="52" fillId="0" borderId="31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52" fillId="0" borderId="108" xfId="0" applyNumberFormat="1" applyFont="1" applyFill="1" applyBorder="1" applyAlignment="1">
      <alignment horizontal="right" vertical="center"/>
    </xf>
    <xf numFmtId="0" fontId="53" fillId="0" borderId="109" xfId="0" applyFont="1" applyFill="1" applyBorder="1" applyAlignment="1">
      <alignment horizontal="right" vertical="center"/>
    </xf>
    <xf numFmtId="176" fontId="52" fillId="0" borderId="109" xfId="0" applyNumberFormat="1" applyFont="1" applyFill="1" applyBorder="1" applyAlignment="1">
      <alignment horizontal="right" vertical="center"/>
    </xf>
    <xf numFmtId="0" fontId="53" fillId="0" borderId="110" xfId="0" applyFont="1" applyFill="1" applyBorder="1" applyAlignment="1">
      <alignment horizontal="right" vertical="center"/>
    </xf>
    <xf numFmtId="176" fontId="6" fillId="0" borderId="108" xfId="0" applyNumberFormat="1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176" fontId="6" fillId="0" borderId="109" xfId="0" applyNumberFormat="1" applyFont="1" applyFill="1" applyBorder="1" applyAlignment="1">
      <alignment horizontal="right" vertical="center"/>
    </xf>
    <xf numFmtId="0" fontId="0" fillId="0" borderId="109" xfId="0" applyFont="1" applyFill="1" applyBorder="1" applyAlignment="1">
      <alignment horizontal="right" vertical="center"/>
    </xf>
    <xf numFmtId="0" fontId="0" fillId="0" borderId="110" xfId="0" applyFont="1" applyFill="1" applyBorder="1" applyAlignment="1">
      <alignment horizontal="right" vertical="center"/>
    </xf>
    <xf numFmtId="176" fontId="6" fillId="0" borderId="10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176" fontId="6" fillId="0" borderId="111" xfId="0" applyNumberFormat="1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176" fontId="6" fillId="0" borderId="112" xfId="0" applyNumberFormat="1" applyFont="1" applyFill="1" applyBorder="1" applyAlignment="1">
      <alignment horizontal="right" vertical="center"/>
    </xf>
    <xf numFmtId="0" fontId="0" fillId="0" borderId="112" xfId="0" applyFont="1" applyFill="1" applyBorder="1" applyAlignment="1">
      <alignment horizontal="right" vertical="center"/>
    </xf>
    <xf numFmtId="38" fontId="4" fillId="0" borderId="112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176" fontId="6" fillId="0" borderId="111" xfId="0" applyNumberFormat="1" applyFont="1" applyFill="1" applyBorder="1" applyAlignment="1">
      <alignment horizontal="right" vertical="center"/>
    </xf>
    <xf numFmtId="38" fontId="4" fillId="0" borderId="113" xfId="49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7" xfId="0" applyFont="1" applyFill="1" applyBorder="1" applyAlignment="1">
      <alignment horizontal="distributed" vertical="center" indent="2"/>
    </xf>
    <xf numFmtId="0" fontId="4" fillId="0" borderId="37" xfId="0" applyFont="1" applyFill="1" applyBorder="1" applyAlignment="1">
      <alignment horizontal="distributed" vertical="center" indent="2"/>
    </xf>
    <xf numFmtId="0" fontId="4" fillId="0" borderId="92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indent="2"/>
    </xf>
    <xf numFmtId="0" fontId="4" fillId="0" borderId="23" xfId="0" applyFont="1" applyFill="1" applyBorder="1" applyAlignment="1">
      <alignment horizontal="distributed" vertical="center" indent="2"/>
    </xf>
    <xf numFmtId="0" fontId="4" fillId="0" borderId="96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176" fontId="6" fillId="0" borderId="96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6" fillId="0" borderId="114" xfId="0" applyNumberFormat="1" applyFont="1" applyFill="1" applyBorder="1" applyAlignment="1">
      <alignment horizontal="right" vertical="center"/>
    </xf>
    <xf numFmtId="178" fontId="6" fillId="0" borderId="115" xfId="0" applyNumberFormat="1" applyFont="1" applyFill="1" applyBorder="1" applyAlignment="1">
      <alignment horizontal="right" vertical="center"/>
    </xf>
    <xf numFmtId="178" fontId="6" fillId="0" borderId="37" xfId="0" applyNumberFormat="1" applyFont="1" applyFill="1" applyBorder="1" applyAlignment="1">
      <alignment horizontal="right" vertical="center"/>
    </xf>
    <xf numFmtId="178" fontId="6" fillId="0" borderId="92" xfId="0" applyNumberFormat="1" applyFont="1" applyFill="1" applyBorder="1" applyAlignment="1">
      <alignment horizontal="right" vertical="center"/>
    </xf>
    <xf numFmtId="0" fontId="4" fillId="0" borderId="116" xfId="0" applyFont="1" applyFill="1" applyBorder="1" applyAlignment="1">
      <alignment horizontal="distributed" vertical="center"/>
    </xf>
    <xf numFmtId="0" fontId="4" fillId="0" borderId="67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176" fontId="6" fillId="0" borderId="116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11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9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indent="2"/>
    </xf>
    <xf numFmtId="0" fontId="4" fillId="0" borderId="79" xfId="0" applyFont="1" applyFill="1" applyBorder="1" applyAlignment="1">
      <alignment horizontal="distributed" vertical="center" indent="2"/>
    </xf>
    <xf numFmtId="0" fontId="4" fillId="0" borderId="80" xfId="0" applyFont="1" applyFill="1" applyBorder="1" applyAlignment="1">
      <alignment horizontal="distributed" vertical="center" indent="2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right" vertical="top"/>
    </xf>
    <xf numFmtId="0" fontId="6" fillId="0" borderId="17" xfId="0" applyFont="1" applyFill="1" applyBorder="1" applyAlignment="1">
      <alignment horizontal="distributed" vertical="center" indent="1"/>
    </xf>
    <xf numFmtId="0" fontId="6" fillId="0" borderId="37" xfId="0" applyFont="1" applyFill="1" applyBorder="1" applyAlignment="1">
      <alignment horizontal="distributed" vertical="center" indent="1"/>
    </xf>
    <xf numFmtId="0" fontId="6" fillId="0" borderId="92" xfId="0" applyFont="1" applyFill="1" applyBorder="1" applyAlignment="1">
      <alignment horizontal="distributed" vertical="center" indent="1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distributed" vertical="center" indent="1"/>
    </xf>
    <xf numFmtId="0" fontId="6" fillId="0" borderId="51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6" fillId="0" borderId="115" xfId="0" applyFont="1" applyFill="1" applyBorder="1" applyAlignment="1">
      <alignment horizontal="right" vertical="center"/>
    </xf>
    <xf numFmtId="0" fontId="6" fillId="0" borderId="119" xfId="0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0" fontId="6" fillId="0" borderId="1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7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/>
    </xf>
    <xf numFmtId="180" fontId="6" fillId="0" borderId="12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top"/>
    </xf>
    <xf numFmtId="0" fontId="6" fillId="0" borderId="1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distributed" vertical="center" indent="1"/>
    </xf>
    <xf numFmtId="0" fontId="6" fillId="0" borderId="5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vertical="center"/>
    </xf>
    <xf numFmtId="178" fontId="6" fillId="0" borderId="1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79" xfId="0" applyNumberFormat="1" applyFont="1" applyFill="1" applyBorder="1" applyAlignment="1">
      <alignment horizontal="center" vertical="center"/>
    </xf>
    <xf numFmtId="178" fontId="6" fillId="0" borderId="122" xfId="0" applyNumberFormat="1" applyFont="1" applyFill="1" applyBorder="1" applyAlignment="1">
      <alignment horizontal="right" vertical="center"/>
    </xf>
    <xf numFmtId="178" fontId="6" fillId="0" borderId="12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6" fillId="0" borderId="13" xfId="0" applyNumberFormat="1" applyFont="1" applyFill="1" applyBorder="1" applyAlignment="1">
      <alignment horizontal="right" vertical="center" indent="1"/>
    </xf>
    <xf numFmtId="176" fontId="6" fillId="0" borderId="13" xfId="0" applyNumberFormat="1" applyFont="1" applyFill="1" applyBorder="1" applyAlignment="1">
      <alignment horizontal="right" vertical="center" wrapText="1" indent="1"/>
    </xf>
    <xf numFmtId="176" fontId="6" fillId="0" borderId="123" xfId="0" applyNumberFormat="1" applyFont="1" applyFill="1" applyBorder="1" applyAlignment="1">
      <alignment horizontal="right" vertical="center" wrapText="1" indent="1"/>
    </xf>
    <xf numFmtId="176" fontId="6" fillId="0" borderId="10" xfId="0" applyNumberFormat="1" applyFont="1" applyFill="1" applyBorder="1" applyAlignment="1">
      <alignment horizontal="right" vertical="center" wrapText="1" indent="1"/>
    </xf>
    <xf numFmtId="49" fontId="6" fillId="0" borderId="81" xfId="0" applyNumberFormat="1" applyFont="1" applyFill="1" applyBorder="1" applyAlignment="1">
      <alignment horizontal="right" vertical="center" wrapText="1" indent="1"/>
    </xf>
    <xf numFmtId="0" fontId="6" fillId="0" borderId="81" xfId="0" applyNumberFormat="1" applyFont="1" applyFill="1" applyBorder="1" applyAlignment="1">
      <alignment horizontal="right" vertical="center" wrapText="1" indent="1"/>
    </xf>
    <xf numFmtId="49" fontId="6" fillId="0" borderId="123" xfId="0" applyNumberFormat="1" applyFont="1" applyFill="1" applyBorder="1" applyAlignment="1">
      <alignment horizontal="right" vertical="center" wrapText="1" indent="1"/>
    </xf>
    <xf numFmtId="0" fontId="6" fillId="0" borderId="123" xfId="0" applyNumberFormat="1" applyFont="1" applyFill="1" applyBorder="1" applyAlignment="1">
      <alignment horizontal="right" vertical="center" wrapText="1" indent="1"/>
    </xf>
    <xf numFmtId="176" fontId="6" fillId="0" borderId="14" xfId="0" applyNumberFormat="1" applyFont="1" applyFill="1" applyBorder="1" applyAlignment="1">
      <alignment horizontal="right" vertical="center" wrapText="1" indent="1"/>
    </xf>
    <xf numFmtId="176" fontId="6" fillId="0" borderId="81" xfId="0" applyNumberFormat="1" applyFont="1" applyFill="1" applyBorder="1" applyAlignment="1">
      <alignment horizontal="right" vertical="center" wrapText="1" indent="1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80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177" fontId="12" fillId="0" borderId="1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18</xdr:row>
      <xdr:rowOff>133350</xdr:rowOff>
    </xdr:from>
    <xdr:to>
      <xdr:col>1</xdr:col>
      <xdr:colOff>1905000</xdr:colOff>
      <xdr:row>19</xdr:row>
      <xdr:rowOff>276225</xdr:rowOff>
    </xdr:to>
    <xdr:sp>
      <xdr:nvSpPr>
        <xdr:cNvPr id="1" name="右中かっこ 2"/>
        <xdr:cNvSpPr>
          <a:spLocks/>
        </xdr:cNvSpPr>
      </xdr:nvSpPr>
      <xdr:spPr>
        <a:xfrm>
          <a:off x="2019300" y="5848350"/>
          <a:ext cx="76200" cy="523875"/>
        </a:xfrm>
        <a:prstGeom prst="rightBrace">
          <a:avLst>
            <a:gd name="adj1" fmla="val -44379"/>
            <a:gd name="adj2" fmla="val 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C1" sqref="C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35" t="s">
        <v>164</v>
      </c>
    </row>
    <row r="3" ht="13.5">
      <c r="A3" s="35"/>
    </row>
    <row r="4" ht="13.5">
      <c r="A4" s="35"/>
    </row>
    <row r="5" ht="13.5">
      <c r="A5" s="35"/>
    </row>
    <row r="6" ht="13.5">
      <c r="A6" s="35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"/>
  <sheetViews>
    <sheetView zoomScale="70" zoomScaleNormal="70" zoomScaleSheetLayoutView="70" zoomScalePageLayoutView="0" workbookViewId="0" topLeftCell="A11">
      <selection activeCell="AT27" sqref="AT27"/>
    </sheetView>
  </sheetViews>
  <sheetFormatPr defaultColWidth="2.50390625" defaultRowHeight="15" customHeight="1"/>
  <cols>
    <col min="1" max="1" width="1.4921875" style="177" customWidth="1"/>
    <col min="2" max="2" width="2.375" style="177" customWidth="1"/>
    <col min="3" max="3" width="3.00390625" style="177" customWidth="1"/>
    <col min="4" max="4" width="3.25390625" style="177" customWidth="1"/>
    <col min="5" max="5" width="3.50390625" style="177" customWidth="1"/>
    <col min="6" max="37" width="2.375" style="177" customWidth="1"/>
    <col min="38" max="38" width="9.375" style="177" customWidth="1"/>
    <col min="39" max="60" width="2.50390625" style="177" customWidth="1"/>
    <col min="61" max="16384" width="2.50390625" style="177" customWidth="1"/>
  </cols>
  <sheetData>
    <row r="1" ht="22.5" customHeight="1">
      <c r="A1" s="176" t="s">
        <v>0</v>
      </c>
    </row>
    <row r="2" spans="2:3" ht="15" customHeight="1">
      <c r="B2" s="176"/>
      <c r="C2" s="176"/>
    </row>
    <row r="3" spans="2:36" ht="24.75" customHeight="1">
      <c r="B3" s="178" t="s">
        <v>4</v>
      </c>
      <c r="C3" s="178"/>
      <c r="D3" s="178"/>
      <c r="E3" s="178"/>
      <c r="F3" s="179" t="s">
        <v>5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  <c r="X3" s="182" t="s">
        <v>6</v>
      </c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</row>
    <row r="4" spans="2:36" ht="24.75" customHeight="1">
      <c r="B4" s="178"/>
      <c r="C4" s="178"/>
      <c r="D4" s="178"/>
      <c r="E4" s="178"/>
      <c r="F4" s="184" t="s">
        <v>3</v>
      </c>
      <c r="G4" s="185"/>
      <c r="H4" s="185"/>
      <c r="I4" s="185"/>
      <c r="J4" s="186"/>
      <c r="K4" s="187" t="s">
        <v>99</v>
      </c>
      <c r="L4" s="185"/>
      <c r="M4" s="185"/>
      <c r="N4" s="185"/>
      <c r="O4" s="188"/>
      <c r="P4" s="189" t="s">
        <v>101</v>
      </c>
      <c r="Q4" s="190"/>
      <c r="R4" s="190"/>
      <c r="S4" s="190"/>
      <c r="T4" s="190"/>
      <c r="U4" s="190"/>
      <c r="V4" s="190"/>
      <c r="W4" s="191"/>
      <c r="X4" s="192" t="s">
        <v>3</v>
      </c>
      <c r="Y4" s="193"/>
      <c r="Z4" s="193"/>
      <c r="AA4" s="193"/>
      <c r="AB4" s="194"/>
      <c r="AC4" s="189" t="s">
        <v>102</v>
      </c>
      <c r="AD4" s="190"/>
      <c r="AE4" s="190"/>
      <c r="AF4" s="190"/>
      <c r="AG4" s="190"/>
      <c r="AH4" s="190"/>
      <c r="AI4" s="190"/>
      <c r="AJ4" s="191"/>
    </row>
    <row r="5" spans="2:36" ht="24.75" customHeight="1">
      <c r="B5" s="178"/>
      <c r="C5" s="178"/>
      <c r="D5" s="178"/>
      <c r="E5" s="178"/>
      <c r="F5" s="195"/>
      <c r="G5" s="196"/>
      <c r="H5" s="196"/>
      <c r="I5" s="196"/>
      <c r="J5" s="197"/>
      <c r="K5" s="198"/>
      <c r="L5" s="196"/>
      <c r="M5" s="196"/>
      <c r="N5" s="196"/>
      <c r="O5" s="199"/>
      <c r="P5" s="200" t="s">
        <v>1</v>
      </c>
      <c r="Q5" s="201"/>
      <c r="R5" s="201"/>
      <c r="S5" s="202"/>
      <c r="T5" s="203" t="s">
        <v>2</v>
      </c>
      <c r="U5" s="201"/>
      <c r="V5" s="201"/>
      <c r="W5" s="204"/>
      <c r="X5" s="205"/>
      <c r="Y5" s="206"/>
      <c r="Z5" s="206"/>
      <c r="AA5" s="206"/>
      <c r="AB5" s="207"/>
      <c r="AC5" s="200" t="s">
        <v>1</v>
      </c>
      <c r="AD5" s="201"/>
      <c r="AE5" s="201"/>
      <c r="AF5" s="202"/>
      <c r="AG5" s="203" t="s">
        <v>2</v>
      </c>
      <c r="AH5" s="201"/>
      <c r="AI5" s="201"/>
      <c r="AJ5" s="204"/>
    </row>
    <row r="6" spans="2:36" ht="24.75" customHeight="1">
      <c r="B6" s="208" t="s">
        <v>7</v>
      </c>
      <c r="C6" s="209"/>
      <c r="D6" s="210">
        <v>21</v>
      </c>
      <c r="E6" s="211" t="s">
        <v>165</v>
      </c>
      <c r="F6" s="212">
        <v>24966560</v>
      </c>
      <c r="G6" s="213"/>
      <c r="H6" s="213"/>
      <c r="I6" s="213"/>
      <c r="J6" s="214"/>
      <c r="K6" s="215">
        <v>10266979</v>
      </c>
      <c r="L6" s="213"/>
      <c r="M6" s="213"/>
      <c r="N6" s="213"/>
      <c r="O6" s="214"/>
      <c r="P6" s="215">
        <v>146358</v>
      </c>
      <c r="Q6" s="213"/>
      <c r="R6" s="213"/>
      <c r="S6" s="214"/>
      <c r="T6" s="215">
        <v>360853</v>
      </c>
      <c r="U6" s="213"/>
      <c r="V6" s="213"/>
      <c r="W6" s="216"/>
      <c r="X6" s="212">
        <v>24223100</v>
      </c>
      <c r="Y6" s="213"/>
      <c r="Z6" s="213"/>
      <c r="AA6" s="213"/>
      <c r="AB6" s="214"/>
      <c r="AC6" s="215">
        <v>345304</v>
      </c>
      <c r="AD6" s="213"/>
      <c r="AE6" s="213"/>
      <c r="AF6" s="214"/>
      <c r="AG6" s="215">
        <v>851367</v>
      </c>
      <c r="AH6" s="213"/>
      <c r="AI6" s="213"/>
      <c r="AJ6" s="216"/>
    </row>
    <row r="7" spans="2:36" ht="24.75" customHeight="1">
      <c r="B7" s="217"/>
      <c r="C7" s="218"/>
      <c r="D7" s="219">
        <v>22</v>
      </c>
      <c r="E7" s="220"/>
      <c r="F7" s="221">
        <v>26178529</v>
      </c>
      <c r="G7" s="222"/>
      <c r="H7" s="222"/>
      <c r="I7" s="222"/>
      <c r="J7" s="223"/>
      <c r="K7" s="224">
        <v>9994583</v>
      </c>
      <c r="L7" s="222"/>
      <c r="M7" s="222"/>
      <c r="N7" s="222"/>
      <c r="O7" s="223"/>
      <c r="P7" s="224">
        <v>141922</v>
      </c>
      <c r="Q7" s="222"/>
      <c r="R7" s="222"/>
      <c r="S7" s="223"/>
      <c r="T7" s="224">
        <v>347759</v>
      </c>
      <c r="U7" s="222"/>
      <c r="V7" s="222"/>
      <c r="W7" s="225"/>
      <c r="X7" s="221">
        <v>25368794</v>
      </c>
      <c r="Y7" s="222"/>
      <c r="Z7" s="222"/>
      <c r="AA7" s="222"/>
      <c r="AB7" s="223"/>
      <c r="AC7" s="224">
        <v>360232</v>
      </c>
      <c r="AD7" s="222"/>
      <c r="AE7" s="222"/>
      <c r="AF7" s="223"/>
      <c r="AG7" s="224">
        <v>882700</v>
      </c>
      <c r="AH7" s="222"/>
      <c r="AI7" s="222"/>
      <c r="AJ7" s="225"/>
    </row>
    <row r="8" spans="2:36" ht="24.75" customHeight="1">
      <c r="B8" s="217"/>
      <c r="C8" s="218"/>
      <c r="D8" s="219">
        <v>23</v>
      </c>
      <c r="E8" s="220"/>
      <c r="F8" s="36">
        <v>27497697</v>
      </c>
      <c r="G8" s="37"/>
      <c r="H8" s="37"/>
      <c r="I8" s="37"/>
      <c r="J8" s="38"/>
      <c r="K8" s="226">
        <v>9982545</v>
      </c>
      <c r="L8" s="37"/>
      <c r="M8" s="37"/>
      <c r="N8" s="37"/>
      <c r="O8" s="38"/>
      <c r="P8" s="226">
        <v>141116</v>
      </c>
      <c r="Q8" s="37"/>
      <c r="R8" s="37"/>
      <c r="S8" s="38"/>
      <c r="T8" s="226">
        <v>343137</v>
      </c>
      <c r="U8" s="37"/>
      <c r="V8" s="37"/>
      <c r="W8" s="227"/>
      <c r="X8" s="36">
        <v>26418536</v>
      </c>
      <c r="Y8" s="37"/>
      <c r="Z8" s="37"/>
      <c r="AA8" s="37"/>
      <c r="AB8" s="38"/>
      <c r="AC8" s="226">
        <v>373460</v>
      </c>
      <c r="AD8" s="37"/>
      <c r="AE8" s="37"/>
      <c r="AF8" s="38"/>
      <c r="AG8" s="226">
        <v>908103</v>
      </c>
      <c r="AH8" s="37"/>
      <c r="AI8" s="37"/>
      <c r="AJ8" s="227"/>
    </row>
    <row r="9" spans="2:36" ht="24.75" customHeight="1">
      <c r="B9" s="217"/>
      <c r="C9" s="218"/>
      <c r="D9" s="219">
        <v>24</v>
      </c>
      <c r="E9" s="220"/>
      <c r="F9" s="221">
        <v>27449923</v>
      </c>
      <c r="G9" s="222"/>
      <c r="H9" s="222"/>
      <c r="I9" s="222"/>
      <c r="J9" s="223"/>
      <c r="K9" s="224">
        <v>9872617</v>
      </c>
      <c r="L9" s="222"/>
      <c r="M9" s="222"/>
      <c r="N9" s="222"/>
      <c r="O9" s="223"/>
      <c r="P9" s="224">
        <v>137167</v>
      </c>
      <c r="Q9" s="222"/>
      <c r="R9" s="222"/>
      <c r="S9" s="223"/>
      <c r="T9" s="224">
        <v>331730</v>
      </c>
      <c r="U9" s="222"/>
      <c r="V9" s="222"/>
      <c r="W9" s="225"/>
      <c r="X9" s="221">
        <v>26537280</v>
      </c>
      <c r="Y9" s="222"/>
      <c r="Z9" s="222"/>
      <c r="AA9" s="222"/>
      <c r="AB9" s="223"/>
      <c r="AC9" s="224">
        <v>368702</v>
      </c>
      <c r="AD9" s="222"/>
      <c r="AE9" s="222"/>
      <c r="AF9" s="223"/>
      <c r="AG9" s="224">
        <v>891680</v>
      </c>
      <c r="AH9" s="222"/>
      <c r="AI9" s="222"/>
      <c r="AJ9" s="225"/>
    </row>
    <row r="10" spans="2:36" ht="24.75" customHeight="1">
      <c r="B10" s="217"/>
      <c r="C10" s="218"/>
      <c r="D10" s="219">
        <v>25</v>
      </c>
      <c r="E10" s="220"/>
      <c r="F10" s="221">
        <v>27376228</v>
      </c>
      <c r="G10" s="222"/>
      <c r="H10" s="222"/>
      <c r="I10" s="222"/>
      <c r="J10" s="223"/>
      <c r="K10" s="224">
        <v>9933579</v>
      </c>
      <c r="L10" s="222"/>
      <c r="M10" s="222"/>
      <c r="N10" s="222"/>
      <c r="O10" s="223"/>
      <c r="P10" s="224">
        <v>137984</v>
      </c>
      <c r="Q10" s="222"/>
      <c r="R10" s="222"/>
      <c r="S10" s="223"/>
      <c r="T10" s="224">
        <v>330173</v>
      </c>
      <c r="U10" s="222"/>
      <c r="V10" s="222"/>
      <c r="W10" s="225"/>
      <c r="X10" s="221">
        <v>26538176</v>
      </c>
      <c r="Y10" s="222"/>
      <c r="Z10" s="222"/>
      <c r="AA10" s="222"/>
      <c r="AB10" s="223"/>
      <c r="AC10" s="224">
        <v>368632</v>
      </c>
      <c r="AD10" s="222"/>
      <c r="AE10" s="222"/>
      <c r="AF10" s="223"/>
      <c r="AG10" s="224">
        <v>882077</v>
      </c>
      <c r="AH10" s="222"/>
      <c r="AI10" s="222"/>
      <c r="AJ10" s="225"/>
    </row>
    <row r="11" spans="2:36" ht="24.75" customHeight="1">
      <c r="B11" s="217"/>
      <c r="C11" s="218"/>
      <c r="D11" s="219">
        <v>26</v>
      </c>
      <c r="E11" s="220"/>
      <c r="F11" s="221">
        <v>28332440</v>
      </c>
      <c r="G11" s="222"/>
      <c r="H11" s="222"/>
      <c r="I11" s="222"/>
      <c r="J11" s="223"/>
      <c r="K11" s="224">
        <v>10102500</v>
      </c>
      <c r="L11" s="222"/>
      <c r="M11" s="222"/>
      <c r="N11" s="222"/>
      <c r="O11" s="223"/>
      <c r="P11" s="224">
        <v>140344</v>
      </c>
      <c r="Q11" s="222"/>
      <c r="R11" s="222"/>
      <c r="S11" s="223"/>
      <c r="T11" s="224">
        <v>332823</v>
      </c>
      <c r="U11" s="222"/>
      <c r="V11" s="222"/>
      <c r="W11" s="225"/>
      <c r="X11" s="221">
        <v>27427881</v>
      </c>
      <c r="Y11" s="222"/>
      <c r="Z11" s="222"/>
      <c r="AA11" s="222"/>
      <c r="AB11" s="223"/>
      <c r="AC11" s="224">
        <v>381027</v>
      </c>
      <c r="AD11" s="222"/>
      <c r="AE11" s="222"/>
      <c r="AF11" s="223"/>
      <c r="AG11" s="224">
        <v>903600</v>
      </c>
      <c r="AH11" s="222"/>
      <c r="AI11" s="222"/>
      <c r="AJ11" s="225"/>
    </row>
    <row r="12" spans="2:36" ht="24.75" customHeight="1">
      <c r="B12" s="217"/>
      <c r="C12" s="218"/>
      <c r="D12" s="219">
        <v>27</v>
      </c>
      <c r="E12" s="220"/>
      <c r="F12" s="221">
        <v>27682470</v>
      </c>
      <c r="G12" s="222"/>
      <c r="H12" s="222"/>
      <c r="I12" s="222"/>
      <c r="J12" s="223"/>
      <c r="K12" s="224">
        <v>10015456</v>
      </c>
      <c r="L12" s="222"/>
      <c r="M12" s="222"/>
      <c r="N12" s="222"/>
      <c r="O12" s="223"/>
      <c r="P12" s="224">
        <v>138785</v>
      </c>
      <c r="Q12" s="222"/>
      <c r="R12" s="222"/>
      <c r="S12" s="223"/>
      <c r="T12" s="224">
        <v>326035</v>
      </c>
      <c r="U12" s="222"/>
      <c r="V12" s="222"/>
      <c r="W12" s="225"/>
      <c r="X12" s="221">
        <v>26938514</v>
      </c>
      <c r="Y12" s="222"/>
      <c r="Z12" s="222"/>
      <c r="AA12" s="222"/>
      <c r="AB12" s="223"/>
      <c r="AC12" s="224">
        <v>373291</v>
      </c>
      <c r="AD12" s="222"/>
      <c r="AE12" s="222"/>
      <c r="AF12" s="223"/>
      <c r="AG12" s="224">
        <v>876933</v>
      </c>
      <c r="AH12" s="222"/>
      <c r="AI12" s="222"/>
      <c r="AJ12" s="225"/>
    </row>
    <row r="13" spans="2:36" ht="24.75" customHeight="1">
      <c r="B13" s="217"/>
      <c r="C13" s="218"/>
      <c r="D13" s="219">
        <v>28</v>
      </c>
      <c r="E13" s="220"/>
      <c r="F13" s="221">
        <v>27594870</v>
      </c>
      <c r="G13" s="222"/>
      <c r="H13" s="222"/>
      <c r="I13" s="222"/>
      <c r="J13" s="223"/>
      <c r="K13" s="224">
        <v>10125744</v>
      </c>
      <c r="L13" s="222"/>
      <c r="M13" s="222"/>
      <c r="N13" s="222"/>
      <c r="O13" s="223"/>
      <c r="P13" s="224">
        <v>140100</v>
      </c>
      <c r="Q13" s="222"/>
      <c r="R13" s="222"/>
      <c r="S13" s="223"/>
      <c r="T13" s="224">
        <v>325754</v>
      </c>
      <c r="U13" s="222"/>
      <c r="V13" s="222"/>
      <c r="W13" s="225"/>
      <c r="X13" s="228">
        <v>26954155</v>
      </c>
      <c r="Y13" s="229"/>
      <c r="Z13" s="229"/>
      <c r="AA13" s="229"/>
      <c r="AB13" s="229"/>
      <c r="AC13" s="230">
        <v>372938</v>
      </c>
      <c r="AD13" s="229"/>
      <c r="AE13" s="229"/>
      <c r="AF13" s="229"/>
      <c r="AG13" s="230">
        <v>867139</v>
      </c>
      <c r="AH13" s="229"/>
      <c r="AI13" s="229"/>
      <c r="AJ13" s="231"/>
    </row>
    <row r="14" spans="2:36" ht="24.75" customHeight="1">
      <c r="B14" s="217"/>
      <c r="C14" s="218"/>
      <c r="D14" s="219">
        <v>29</v>
      </c>
      <c r="E14" s="220"/>
      <c r="F14" s="232">
        <v>28359433</v>
      </c>
      <c r="G14" s="233"/>
      <c r="H14" s="233"/>
      <c r="I14" s="233"/>
      <c r="J14" s="233"/>
      <c r="K14" s="234">
        <v>10316853</v>
      </c>
      <c r="L14" s="235"/>
      <c r="M14" s="235"/>
      <c r="N14" s="235"/>
      <c r="O14" s="235"/>
      <c r="P14" s="234">
        <v>142282</v>
      </c>
      <c r="Q14" s="235"/>
      <c r="R14" s="235"/>
      <c r="S14" s="235"/>
      <c r="T14" s="234">
        <v>328092</v>
      </c>
      <c r="U14" s="235"/>
      <c r="V14" s="235"/>
      <c r="W14" s="236"/>
      <c r="X14" s="237">
        <v>27634921</v>
      </c>
      <c r="Y14" s="235"/>
      <c r="Z14" s="235"/>
      <c r="AA14" s="235"/>
      <c r="AB14" s="235"/>
      <c r="AC14" s="234">
        <v>381119</v>
      </c>
      <c r="AD14" s="235"/>
      <c r="AE14" s="235"/>
      <c r="AF14" s="235"/>
      <c r="AG14" s="234">
        <v>878834</v>
      </c>
      <c r="AH14" s="235"/>
      <c r="AI14" s="235"/>
      <c r="AJ14" s="236"/>
    </row>
    <row r="15" spans="2:36" ht="24.75" customHeight="1">
      <c r="B15" s="238"/>
      <c r="C15" s="239"/>
      <c r="D15" s="240">
        <v>30</v>
      </c>
      <c r="E15" s="241"/>
      <c r="F15" s="242">
        <v>27679955</v>
      </c>
      <c r="G15" s="243"/>
      <c r="H15" s="243"/>
      <c r="I15" s="243"/>
      <c r="J15" s="243"/>
      <c r="K15" s="244">
        <v>10272741</v>
      </c>
      <c r="L15" s="245"/>
      <c r="M15" s="245"/>
      <c r="N15" s="245"/>
      <c r="O15" s="245"/>
      <c r="P15" s="246">
        <v>141824</v>
      </c>
      <c r="Q15" s="246"/>
      <c r="R15" s="246"/>
      <c r="S15" s="246"/>
      <c r="T15" s="246">
        <v>324184</v>
      </c>
      <c r="U15" s="246"/>
      <c r="V15" s="246"/>
      <c r="W15" s="247"/>
      <c r="X15" s="248">
        <v>26852365</v>
      </c>
      <c r="Y15" s="245"/>
      <c r="Z15" s="245"/>
      <c r="AA15" s="245"/>
      <c r="AB15" s="245"/>
      <c r="AC15" s="246">
        <v>370720</v>
      </c>
      <c r="AD15" s="246"/>
      <c r="AE15" s="246"/>
      <c r="AF15" s="246"/>
      <c r="AG15" s="246">
        <v>847399</v>
      </c>
      <c r="AH15" s="246"/>
      <c r="AI15" s="246"/>
      <c r="AJ15" s="249"/>
    </row>
    <row r="16" spans="2:36" ht="15" customHeight="1">
      <c r="B16" s="250" t="s">
        <v>128</v>
      </c>
      <c r="C16" s="250"/>
      <c r="D16" s="251"/>
      <c r="E16" s="250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</row>
    <row r="17" spans="2:36" ht="15" customHeight="1">
      <c r="B17" s="250" t="s">
        <v>177</v>
      </c>
      <c r="C17" s="250"/>
      <c r="D17" s="251"/>
      <c r="E17" s="250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</row>
    <row r="18" spans="2:36" ht="15" customHeight="1">
      <c r="B18" s="250" t="s">
        <v>178</v>
      </c>
      <c r="C18" s="250"/>
      <c r="D18" s="251"/>
      <c r="E18" s="250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</row>
    <row r="19" spans="2:36" ht="15" customHeight="1">
      <c r="B19" s="253"/>
      <c r="C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</row>
    <row r="20" spans="2:36" ht="15" customHeight="1">
      <c r="B20" s="253"/>
      <c r="C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</row>
    <row r="22" spans="1:3" ht="22.5" customHeight="1">
      <c r="A22" s="176" t="s">
        <v>8</v>
      </c>
      <c r="C22" s="176"/>
    </row>
    <row r="23" spans="2:36" ht="15" customHeight="1"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J23" s="254" t="s">
        <v>130</v>
      </c>
    </row>
    <row r="24" spans="2:37" ht="24.75" customHeight="1">
      <c r="B24" s="255" t="s">
        <v>146</v>
      </c>
      <c r="C24" s="256"/>
      <c r="D24" s="256"/>
      <c r="E24" s="256"/>
      <c r="F24" s="256"/>
      <c r="G24" s="256"/>
      <c r="H24" s="256"/>
      <c r="I24" s="257"/>
      <c r="J24" s="65" t="s">
        <v>150</v>
      </c>
      <c r="K24" s="66"/>
      <c r="L24" s="66"/>
      <c r="M24" s="66"/>
      <c r="N24" s="66"/>
      <c r="O24" s="66"/>
      <c r="P24" s="66"/>
      <c r="Q24" s="66"/>
      <c r="R24" s="67"/>
      <c r="S24" s="68" t="s">
        <v>166</v>
      </c>
      <c r="T24" s="69"/>
      <c r="U24" s="69"/>
      <c r="V24" s="69"/>
      <c r="W24" s="69"/>
      <c r="X24" s="69"/>
      <c r="Y24" s="69"/>
      <c r="Z24" s="69"/>
      <c r="AA24" s="70"/>
      <c r="AB24" s="68" t="s">
        <v>171</v>
      </c>
      <c r="AC24" s="69"/>
      <c r="AD24" s="69"/>
      <c r="AE24" s="69"/>
      <c r="AF24" s="69"/>
      <c r="AG24" s="69"/>
      <c r="AH24" s="69"/>
      <c r="AI24" s="69"/>
      <c r="AJ24" s="70"/>
      <c r="AK24" s="258"/>
    </row>
    <row r="25" spans="2:36" ht="24.75" customHeight="1">
      <c r="B25" s="259"/>
      <c r="C25" s="260"/>
      <c r="D25" s="260"/>
      <c r="E25" s="260"/>
      <c r="F25" s="260"/>
      <c r="G25" s="260"/>
      <c r="H25" s="260"/>
      <c r="I25" s="261"/>
      <c r="J25" s="71" t="s">
        <v>11</v>
      </c>
      <c r="K25" s="72"/>
      <c r="L25" s="72"/>
      <c r="M25" s="72"/>
      <c r="N25" s="73"/>
      <c r="O25" s="74" t="s">
        <v>10</v>
      </c>
      <c r="P25" s="72"/>
      <c r="Q25" s="72"/>
      <c r="R25" s="75"/>
      <c r="S25" s="54" t="s">
        <v>11</v>
      </c>
      <c r="T25" s="55"/>
      <c r="U25" s="55"/>
      <c r="V25" s="55"/>
      <c r="W25" s="56"/>
      <c r="X25" s="57" t="s">
        <v>10</v>
      </c>
      <c r="Y25" s="55"/>
      <c r="Z25" s="55"/>
      <c r="AA25" s="58"/>
      <c r="AB25" s="54" t="s">
        <v>11</v>
      </c>
      <c r="AC25" s="55"/>
      <c r="AD25" s="55"/>
      <c r="AE25" s="55"/>
      <c r="AF25" s="56"/>
      <c r="AG25" s="57" t="s">
        <v>10</v>
      </c>
      <c r="AH25" s="55"/>
      <c r="AI25" s="55"/>
      <c r="AJ25" s="58"/>
    </row>
    <row r="26" spans="2:36" ht="24.75" customHeight="1">
      <c r="B26" s="262" t="s">
        <v>12</v>
      </c>
      <c r="C26" s="263"/>
      <c r="D26" s="264"/>
      <c r="E26" s="264"/>
      <c r="F26" s="264"/>
      <c r="G26" s="264"/>
      <c r="H26" s="264"/>
      <c r="I26" s="265"/>
      <c r="J26" s="59">
        <v>4145649</v>
      </c>
      <c r="K26" s="60"/>
      <c r="L26" s="60"/>
      <c r="M26" s="60"/>
      <c r="N26" s="61"/>
      <c r="O26" s="62">
        <v>40.9</v>
      </c>
      <c r="P26" s="63"/>
      <c r="Q26" s="63"/>
      <c r="R26" s="64"/>
      <c r="S26" s="59">
        <v>4227146</v>
      </c>
      <c r="T26" s="60"/>
      <c r="U26" s="60"/>
      <c r="V26" s="60"/>
      <c r="W26" s="61"/>
      <c r="X26" s="62">
        <v>41</v>
      </c>
      <c r="Y26" s="63"/>
      <c r="Z26" s="63"/>
      <c r="AA26" s="64"/>
      <c r="AB26" s="266">
        <v>4237070</v>
      </c>
      <c r="AC26" s="267"/>
      <c r="AD26" s="267"/>
      <c r="AE26" s="267"/>
      <c r="AF26" s="268"/>
      <c r="AG26" s="269">
        <v>41.2</v>
      </c>
      <c r="AH26" s="270"/>
      <c r="AI26" s="270"/>
      <c r="AJ26" s="271"/>
    </row>
    <row r="27" spans="2:36" ht="24.75" customHeight="1">
      <c r="B27" s="272" t="s">
        <v>13</v>
      </c>
      <c r="C27" s="273"/>
      <c r="D27" s="274"/>
      <c r="E27" s="274"/>
      <c r="F27" s="274"/>
      <c r="G27" s="274"/>
      <c r="H27" s="274"/>
      <c r="I27" s="275"/>
      <c r="J27" s="36">
        <v>4501589</v>
      </c>
      <c r="K27" s="37"/>
      <c r="L27" s="37"/>
      <c r="M27" s="37"/>
      <c r="N27" s="38"/>
      <c r="O27" s="48">
        <v>44.5</v>
      </c>
      <c r="P27" s="49"/>
      <c r="Q27" s="49"/>
      <c r="R27" s="50"/>
      <c r="S27" s="36">
        <v>4617978</v>
      </c>
      <c r="T27" s="37"/>
      <c r="U27" s="37"/>
      <c r="V27" s="37"/>
      <c r="W27" s="38"/>
      <c r="X27" s="48">
        <v>44.8</v>
      </c>
      <c r="Y27" s="49"/>
      <c r="Z27" s="49"/>
      <c r="AA27" s="50"/>
      <c r="AB27" s="276">
        <v>4558951</v>
      </c>
      <c r="AC27" s="277"/>
      <c r="AD27" s="277"/>
      <c r="AE27" s="277"/>
      <c r="AF27" s="278"/>
      <c r="AG27" s="51">
        <v>44.3</v>
      </c>
      <c r="AH27" s="52"/>
      <c r="AI27" s="52"/>
      <c r="AJ27" s="53"/>
    </row>
    <row r="28" spans="2:36" ht="24.75" customHeight="1">
      <c r="B28" s="272" t="s">
        <v>14</v>
      </c>
      <c r="C28" s="273"/>
      <c r="D28" s="274"/>
      <c r="E28" s="274"/>
      <c r="F28" s="274"/>
      <c r="G28" s="274"/>
      <c r="H28" s="274"/>
      <c r="I28" s="275"/>
      <c r="J28" s="36">
        <v>128469</v>
      </c>
      <c r="K28" s="37"/>
      <c r="L28" s="37"/>
      <c r="M28" s="37"/>
      <c r="N28" s="38"/>
      <c r="O28" s="48">
        <v>1.3</v>
      </c>
      <c r="P28" s="49"/>
      <c r="Q28" s="49"/>
      <c r="R28" s="50"/>
      <c r="S28" s="36">
        <v>133954</v>
      </c>
      <c r="T28" s="37"/>
      <c r="U28" s="37"/>
      <c r="V28" s="37"/>
      <c r="W28" s="38"/>
      <c r="X28" s="48">
        <v>1.3</v>
      </c>
      <c r="Y28" s="49"/>
      <c r="Z28" s="49"/>
      <c r="AA28" s="50"/>
      <c r="AB28" s="276">
        <v>139772</v>
      </c>
      <c r="AC28" s="277"/>
      <c r="AD28" s="277"/>
      <c r="AE28" s="277"/>
      <c r="AF28" s="278"/>
      <c r="AG28" s="51">
        <v>1.4</v>
      </c>
      <c r="AH28" s="52"/>
      <c r="AI28" s="52"/>
      <c r="AJ28" s="53"/>
    </row>
    <row r="29" spans="2:36" ht="24.75" customHeight="1">
      <c r="B29" s="272" t="s">
        <v>15</v>
      </c>
      <c r="C29" s="273"/>
      <c r="D29" s="274"/>
      <c r="E29" s="274"/>
      <c r="F29" s="274"/>
      <c r="G29" s="274"/>
      <c r="H29" s="274"/>
      <c r="I29" s="275"/>
      <c r="J29" s="36">
        <v>498757</v>
      </c>
      <c r="K29" s="37"/>
      <c r="L29" s="37"/>
      <c r="M29" s="37"/>
      <c r="N29" s="38"/>
      <c r="O29" s="48">
        <v>4.9</v>
      </c>
      <c r="P29" s="49"/>
      <c r="Q29" s="49"/>
      <c r="R29" s="50"/>
      <c r="S29" s="36">
        <v>466394</v>
      </c>
      <c r="T29" s="37"/>
      <c r="U29" s="37"/>
      <c r="V29" s="37"/>
      <c r="W29" s="38"/>
      <c r="X29" s="48">
        <v>4.5</v>
      </c>
      <c r="Y29" s="49"/>
      <c r="Z29" s="49"/>
      <c r="AA29" s="50"/>
      <c r="AB29" s="276">
        <v>467963</v>
      </c>
      <c r="AC29" s="277"/>
      <c r="AD29" s="277"/>
      <c r="AE29" s="277"/>
      <c r="AF29" s="278"/>
      <c r="AG29" s="51">
        <v>4.6</v>
      </c>
      <c r="AH29" s="52"/>
      <c r="AI29" s="52"/>
      <c r="AJ29" s="53"/>
    </row>
    <row r="30" spans="2:42" ht="24.75" customHeight="1">
      <c r="B30" s="272" t="s">
        <v>9</v>
      </c>
      <c r="C30" s="273"/>
      <c r="D30" s="274"/>
      <c r="E30" s="274"/>
      <c r="F30" s="274"/>
      <c r="G30" s="274"/>
      <c r="H30" s="274"/>
      <c r="I30" s="275"/>
      <c r="J30" s="36" t="s">
        <v>145</v>
      </c>
      <c r="K30" s="37"/>
      <c r="L30" s="37"/>
      <c r="M30" s="37"/>
      <c r="N30" s="38"/>
      <c r="O30" s="48" t="s">
        <v>145</v>
      </c>
      <c r="P30" s="49"/>
      <c r="Q30" s="49"/>
      <c r="R30" s="50"/>
      <c r="S30" s="36" t="s">
        <v>151</v>
      </c>
      <c r="T30" s="37"/>
      <c r="U30" s="37"/>
      <c r="V30" s="37"/>
      <c r="W30" s="38"/>
      <c r="X30" s="48" t="s">
        <v>151</v>
      </c>
      <c r="Y30" s="49"/>
      <c r="Z30" s="49"/>
      <c r="AA30" s="50"/>
      <c r="AB30" s="36" t="s">
        <v>151</v>
      </c>
      <c r="AC30" s="37"/>
      <c r="AD30" s="37"/>
      <c r="AE30" s="37"/>
      <c r="AF30" s="38"/>
      <c r="AG30" s="51" t="s">
        <v>151</v>
      </c>
      <c r="AH30" s="52"/>
      <c r="AI30" s="52"/>
      <c r="AJ30" s="53"/>
      <c r="AP30" s="279"/>
    </row>
    <row r="31" spans="2:36" ht="24.75" customHeight="1">
      <c r="B31" s="272" t="s">
        <v>16</v>
      </c>
      <c r="C31" s="273"/>
      <c r="D31" s="274"/>
      <c r="E31" s="274"/>
      <c r="F31" s="274"/>
      <c r="G31" s="274"/>
      <c r="H31" s="274"/>
      <c r="I31" s="275"/>
      <c r="J31" s="36">
        <v>851277</v>
      </c>
      <c r="K31" s="37"/>
      <c r="L31" s="37"/>
      <c r="M31" s="37"/>
      <c r="N31" s="38"/>
      <c r="O31" s="51">
        <v>8.4</v>
      </c>
      <c r="P31" s="52"/>
      <c r="Q31" s="52"/>
      <c r="R31" s="53"/>
      <c r="S31" s="36">
        <v>871380</v>
      </c>
      <c r="T31" s="37"/>
      <c r="U31" s="37"/>
      <c r="V31" s="37"/>
      <c r="W31" s="38"/>
      <c r="X31" s="51">
        <v>8.4</v>
      </c>
      <c r="Y31" s="52"/>
      <c r="Z31" s="52"/>
      <c r="AA31" s="53"/>
      <c r="AB31" s="276">
        <v>868985</v>
      </c>
      <c r="AC31" s="277"/>
      <c r="AD31" s="277"/>
      <c r="AE31" s="277"/>
      <c r="AF31" s="278"/>
      <c r="AG31" s="51">
        <v>8.5</v>
      </c>
      <c r="AH31" s="52"/>
      <c r="AI31" s="52"/>
      <c r="AJ31" s="53"/>
    </row>
    <row r="32" spans="2:36" ht="24.75" customHeight="1">
      <c r="B32" s="280" t="s">
        <v>17</v>
      </c>
      <c r="C32" s="281"/>
      <c r="D32" s="282"/>
      <c r="E32" s="282"/>
      <c r="F32" s="282"/>
      <c r="G32" s="282"/>
      <c r="H32" s="282"/>
      <c r="I32" s="283"/>
      <c r="J32" s="45">
        <v>3</v>
      </c>
      <c r="K32" s="46"/>
      <c r="L32" s="46"/>
      <c r="M32" s="46"/>
      <c r="N32" s="47"/>
      <c r="O32" s="39">
        <v>0</v>
      </c>
      <c r="P32" s="40"/>
      <c r="Q32" s="40"/>
      <c r="R32" s="41"/>
      <c r="S32" s="45">
        <v>1</v>
      </c>
      <c r="T32" s="46"/>
      <c r="U32" s="46"/>
      <c r="V32" s="46"/>
      <c r="W32" s="47"/>
      <c r="X32" s="39">
        <v>0</v>
      </c>
      <c r="Y32" s="40"/>
      <c r="Z32" s="40"/>
      <c r="AA32" s="41"/>
      <c r="AB32" s="42">
        <v>0</v>
      </c>
      <c r="AC32" s="43"/>
      <c r="AD32" s="43"/>
      <c r="AE32" s="43"/>
      <c r="AF32" s="44"/>
      <c r="AG32" s="39">
        <v>0</v>
      </c>
      <c r="AH32" s="40"/>
      <c r="AI32" s="40"/>
      <c r="AJ32" s="41"/>
    </row>
    <row r="33" spans="2:36" ht="24.75" customHeight="1">
      <c r="B33" s="284" t="s">
        <v>18</v>
      </c>
      <c r="C33" s="285"/>
      <c r="D33" s="285"/>
      <c r="E33" s="285"/>
      <c r="F33" s="285"/>
      <c r="G33" s="285"/>
      <c r="H33" s="285"/>
      <c r="I33" s="286"/>
      <c r="J33" s="42">
        <f>SUM(J26:N32)</f>
        <v>10125744</v>
      </c>
      <c r="K33" s="43"/>
      <c r="L33" s="43"/>
      <c r="M33" s="43"/>
      <c r="N33" s="44"/>
      <c r="O33" s="39">
        <f>SUM(O26:R32)</f>
        <v>100.00000000000001</v>
      </c>
      <c r="P33" s="40"/>
      <c r="Q33" s="40"/>
      <c r="R33" s="41"/>
      <c r="S33" s="42">
        <f>SUM(S26:W32)</f>
        <v>10316853</v>
      </c>
      <c r="T33" s="43"/>
      <c r="U33" s="43"/>
      <c r="V33" s="43"/>
      <c r="W33" s="44"/>
      <c r="X33" s="39">
        <f>SUM(X26:AA32)</f>
        <v>100</v>
      </c>
      <c r="Y33" s="40"/>
      <c r="Z33" s="40"/>
      <c r="AA33" s="41"/>
      <c r="AB33" s="42">
        <f>SUM(AB26:AF32)</f>
        <v>10272741</v>
      </c>
      <c r="AC33" s="43"/>
      <c r="AD33" s="43"/>
      <c r="AE33" s="43"/>
      <c r="AF33" s="44"/>
      <c r="AG33" s="39">
        <f>SUM(AG26:AJ32)</f>
        <v>100</v>
      </c>
      <c r="AH33" s="40"/>
      <c r="AI33" s="40"/>
      <c r="AJ33" s="41"/>
    </row>
    <row r="34" spans="2:36" ht="15" customHeight="1">
      <c r="B34" s="250" t="s">
        <v>129</v>
      </c>
      <c r="C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</row>
    <row r="35" spans="2:36" ht="15" customHeight="1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</row>
    <row r="36" spans="2:36" ht="15" customHeight="1"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</row>
    <row r="37" spans="2:36" ht="15" customHeight="1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</row>
    <row r="38" spans="2:36" ht="15" customHeight="1"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</row>
  </sheetData>
  <sheetProtection/>
  <mergeCells count="158">
    <mergeCell ref="T5:W5"/>
    <mergeCell ref="AC14:AF14"/>
    <mergeCell ref="AG14:AJ14"/>
    <mergeCell ref="F14:J14"/>
    <mergeCell ref="K14:O14"/>
    <mergeCell ref="P14:S14"/>
    <mergeCell ref="T14:W14"/>
    <mergeCell ref="X14:AB14"/>
    <mergeCell ref="AG5:AJ5"/>
    <mergeCell ref="F6:J6"/>
    <mergeCell ref="B3:E5"/>
    <mergeCell ref="F3:W3"/>
    <mergeCell ref="X3:AJ3"/>
    <mergeCell ref="F4:J5"/>
    <mergeCell ref="K4:O5"/>
    <mergeCell ref="P4:W4"/>
    <mergeCell ref="X4:AB5"/>
    <mergeCell ref="AC4:AJ4"/>
    <mergeCell ref="P5:S5"/>
    <mergeCell ref="AC5:AF5"/>
    <mergeCell ref="K6:O6"/>
    <mergeCell ref="P6:S6"/>
    <mergeCell ref="T6:W6"/>
    <mergeCell ref="X6:AB6"/>
    <mergeCell ref="AC6:AF6"/>
    <mergeCell ref="AG6:AJ6"/>
    <mergeCell ref="AG7:AJ7"/>
    <mergeCell ref="AC8:AF8"/>
    <mergeCell ref="AG8:AJ8"/>
    <mergeCell ref="F7:J7"/>
    <mergeCell ref="K7:O7"/>
    <mergeCell ref="P7:S7"/>
    <mergeCell ref="T7:W7"/>
    <mergeCell ref="X7:AB7"/>
    <mergeCell ref="AC7:AF7"/>
    <mergeCell ref="P9:S9"/>
    <mergeCell ref="T9:W9"/>
    <mergeCell ref="X9:AB9"/>
    <mergeCell ref="AC9:AF9"/>
    <mergeCell ref="K8:O8"/>
    <mergeCell ref="P8:S8"/>
    <mergeCell ref="T8:W8"/>
    <mergeCell ref="X8:AB8"/>
    <mergeCell ref="AG9:AJ9"/>
    <mergeCell ref="F8:J8"/>
    <mergeCell ref="F10:J10"/>
    <mergeCell ref="K10:O10"/>
    <mergeCell ref="P10:S10"/>
    <mergeCell ref="T10:W10"/>
    <mergeCell ref="X10:AB10"/>
    <mergeCell ref="AG10:AJ10"/>
    <mergeCell ref="F9:J9"/>
    <mergeCell ref="K9:O9"/>
    <mergeCell ref="AC10:AF10"/>
    <mergeCell ref="F11:J11"/>
    <mergeCell ref="K11:O11"/>
    <mergeCell ref="P11:S11"/>
    <mergeCell ref="T11:W11"/>
    <mergeCell ref="X11:AB11"/>
    <mergeCell ref="AG11:AJ11"/>
    <mergeCell ref="AC12:AF12"/>
    <mergeCell ref="AG12:AJ12"/>
    <mergeCell ref="X13:AB13"/>
    <mergeCell ref="AC13:AF13"/>
    <mergeCell ref="AG13:AJ13"/>
    <mergeCell ref="AC11:AF11"/>
    <mergeCell ref="X12:AB12"/>
    <mergeCell ref="F12:J12"/>
    <mergeCell ref="B24:I25"/>
    <mergeCell ref="J24:R24"/>
    <mergeCell ref="S24:AA24"/>
    <mergeCell ref="AB24:AJ24"/>
    <mergeCell ref="J25:N25"/>
    <mergeCell ref="O25:R25"/>
    <mergeCell ref="S25:W25"/>
    <mergeCell ref="X25:AA25"/>
    <mergeCell ref="B13:C13"/>
    <mergeCell ref="B26:I26"/>
    <mergeCell ref="J26:N26"/>
    <mergeCell ref="O26:R26"/>
    <mergeCell ref="S26:W26"/>
    <mergeCell ref="X26:AA26"/>
    <mergeCell ref="AB26:AF26"/>
    <mergeCell ref="O27:R27"/>
    <mergeCell ref="S27:W27"/>
    <mergeCell ref="X27:AA27"/>
    <mergeCell ref="AB27:AF27"/>
    <mergeCell ref="AB25:AF25"/>
    <mergeCell ref="AG25:AJ25"/>
    <mergeCell ref="AG26:AJ26"/>
    <mergeCell ref="AG27:AJ27"/>
    <mergeCell ref="B28:I28"/>
    <mergeCell ref="J28:N28"/>
    <mergeCell ref="O28:R28"/>
    <mergeCell ref="S28:W28"/>
    <mergeCell ref="X28:AA28"/>
    <mergeCell ref="AB28:AF28"/>
    <mergeCell ref="AG28:AJ28"/>
    <mergeCell ref="B27:I27"/>
    <mergeCell ref="J27:N27"/>
    <mergeCell ref="AB30:AF30"/>
    <mergeCell ref="AG30:AJ30"/>
    <mergeCell ref="B29:I29"/>
    <mergeCell ref="J29:N29"/>
    <mergeCell ref="O29:R29"/>
    <mergeCell ref="S29:W29"/>
    <mergeCell ref="X29:AA29"/>
    <mergeCell ref="AB29:AF29"/>
    <mergeCell ref="O31:R31"/>
    <mergeCell ref="S31:W31"/>
    <mergeCell ref="X31:AA31"/>
    <mergeCell ref="AB31:AF31"/>
    <mergeCell ref="AG29:AJ29"/>
    <mergeCell ref="B30:I30"/>
    <mergeCell ref="J30:N30"/>
    <mergeCell ref="O30:R30"/>
    <mergeCell ref="S30:W30"/>
    <mergeCell ref="X30:AA30"/>
    <mergeCell ref="AG31:AJ31"/>
    <mergeCell ref="B32:I32"/>
    <mergeCell ref="J32:N32"/>
    <mergeCell ref="O32:R32"/>
    <mergeCell ref="S32:W32"/>
    <mergeCell ref="X32:AA32"/>
    <mergeCell ref="AB32:AF32"/>
    <mergeCell ref="AG32:AJ32"/>
    <mergeCell ref="B31:I31"/>
    <mergeCell ref="J31:N31"/>
    <mergeCell ref="AG33:AJ33"/>
    <mergeCell ref="B33:I33"/>
    <mergeCell ref="J33:N33"/>
    <mergeCell ref="O33:R33"/>
    <mergeCell ref="S33:W33"/>
    <mergeCell ref="X33:AA33"/>
    <mergeCell ref="AB33:AF33"/>
    <mergeCell ref="B14:C14"/>
    <mergeCell ref="B15:C15"/>
    <mergeCell ref="B6:C6"/>
    <mergeCell ref="B7:C7"/>
    <mergeCell ref="B8:C8"/>
    <mergeCell ref="B9:C9"/>
    <mergeCell ref="B10:C10"/>
    <mergeCell ref="B11:C11"/>
    <mergeCell ref="B12:C12"/>
    <mergeCell ref="T12:W12"/>
    <mergeCell ref="P12:S12"/>
    <mergeCell ref="K12:O12"/>
    <mergeCell ref="T13:W13"/>
    <mergeCell ref="P13:S13"/>
    <mergeCell ref="K13:O13"/>
    <mergeCell ref="AC15:AF15"/>
    <mergeCell ref="AG15:AJ15"/>
    <mergeCell ref="F13:J13"/>
    <mergeCell ref="F15:J15"/>
    <mergeCell ref="K15:O15"/>
    <mergeCell ref="P15:S15"/>
    <mergeCell ref="T15:W15"/>
    <mergeCell ref="X15:AB1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70" zoomScaleNormal="70" zoomScalePageLayoutView="0" workbookViewId="0" topLeftCell="A1">
      <selection activeCell="S10" sqref="S10"/>
    </sheetView>
  </sheetViews>
  <sheetFormatPr defaultColWidth="2.50390625" defaultRowHeight="15" customHeight="1"/>
  <cols>
    <col min="1" max="1" width="2.50390625" style="177" customWidth="1"/>
    <col min="2" max="2" width="2.50390625" style="288" customWidth="1"/>
    <col min="3" max="3" width="2.375" style="177" customWidth="1"/>
    <col min="4" max="4" width="20.00390625" style="177" customWidth="1"/>
    <col min="5" max="5" width="12.50390625" style="177" customWidth="1"/>
    <col min="6" max="6" width="6.875" style="177" customWidth="1"/>
    <col min="7" max="7" width="12.50390625" style="4" customWidth="1"/>
    <col min="8" max="8" width="6.875" style="4" customWidth="1"/>
    <col min="9" max="9" width="12.50390625" style="177" customWidth="1"/>
    <col min="10" max="10" width="6.875" style="177" customWidth="1"/>
    <col min="11" max="16384" width="2.50390625" style="177" customWidth="1"/>
  </cols>
  <sheetData>
    <row r="1" ht="22.5" customHeight="1">
      <c r="A1" s="287" t="s">
        <v>19</v>
      </c>
    </row>
    <row r="2" spans="2:10" ht="15" customHeight="1">
      <c r="B2" s="289"/>
      <c r="C2" s="252"/>
      <c r="D2" s="252"/>
      <c r="E2" s="252"/>
      <c r="F2" s="252"/>
      <c r="G2" s="5"/>
      <c r="H2" s="5"/>
      <c r="I2" s="252"/>
      <c r="J2" s="290"/>
    </row>
    <row r="3" spans="2:10" ht="22.5" customHeight="1">
      <c r="B3" s="208" t="s">
        <v>20</v>
      </c>
      <c r="C3" s="209"/>
      <c r="D3" s="209"/>
      <c r="E3" s="291" t="s">
        <v>150</v>
      </c>
      <c r="F3" s="292"/>
      <c r="G3" s="291" t="s">
        <v>166</v>
      </c>
      <c r="H3" s="292"/>
      <c r="I3" s="291" t="s">
        <v>171</v>
      </c>
      <c r="J3" s="293"/>
    </row>
    <row r="4" spans="2:10" ht="22.5" customHeight="1">
      <c r="B4" s="217"/>
      <c r="C4" s="218"/>
      <c r="D4" s="218"/>
      <c r="E4" s="294" t="s">
        <v>11</v>
      </c>
      <c r="F4" s="295" t="s">
        <v>21</v>
      </c>
      <c r="G4" s="296" t="s">
        <v>11</v>
      </c>
      <c r="H4" s="297" t="s">
        <v>21</v>
      </c>
      <c r="I4" s="294" t="s">
        <v>11</v>
      </c>
      <c r="J4" s="298" t="s">
        <v>21</v>
      </c>
    </row>
    <row r="5" spans="2:10" ht="30" customHeight="1">
      <c r="B5" s="299"/>
      <c r="C5" s="300"/>
      <c r="D5" s="300"/>
      <c r="E5" s="30" t="s">
        <v>147</v>
      </c>
      <c r="F5" s="301" t="s">
        <v>100</v>
      </c>
      <c r="G5" s="30" t="s">
        <v>147</v>
      </c>
      <c r="H5" s="301" t="s">
        <v>100</v>
      </c>
      <c r="I5" s="30" t="s">
        <v>147</v>
      </c>
      <c r="J5" s="302" t="s">
        <v>100</v>
      </c>
    </row>
    <row r="6" spans="2:10" ht="30" customHeight="1">
      <c r="B6" s="303" t="s">
        <v>104</v>
      </c>
      <c r="C6" s="219" t="s">
        <v>127</v>
      </c>
      <c r="D6" s="304" t="s">
        <v>41</v>
      </c>
      <c r="E6" s="31">
        <v>10125744</v>
      </c>
      <c r="F6" s="32">
        <v>36.7</v>
      </c>
      <c r="G6" s="31">
        <v>10316853</v>
      </c>
      <c r="H6" s="305">
        <v>36.4</v>
      </c>
      <c r="I6" s="31">
        <v>10272741</v>
      </c>
      <c r="J6" s="305">
        <v>37.1</v>
      </c>
    </row>
    <row r="7" spans="2:10" ht="30" customHeight="1">
      <c r="B7" s="303" t="s">
        <v>105</v>
      </c>
      <c r="C7" s="219" t="s">
        <v>127</v>
      </c>
      <c r="D7" s="306" t="s">
        <v>22</v>
      </c>
      <c r="E7" s="31">
        <v>124773</v>
      </c>
      <c r="F7" s="32">
        <v>0.5</v>
      </c>
      <c r="G7" s="31">
        <v>124256</v>
      </c>
      <c r="H7" s="305">
        <v>0.4</v>
      </c>
      <c r="I7" s="31">
        <v>125320</v>
      </c>
      <c r="J7" s="305">
        <v>0.4</v>
      </c>
    </row>
    <row r="8" spans="2:10" ht="30" customHeight="1">
      <c r="B8" s="303" t="s">
        <v>106</v>
      </c>
      <c r="C8" s="219" t="s">
        <v>127</v>
      </c>
      <c r="D8" s="306" t="s">
        <v>23</v>
      </c>
      <c r="E8" s="31">
        <v>14713</v>
      </c>
      <c r="F8" s="32">
        <v>0.1</v>
      </c>
      <c r="G8" s="31">
        <v>15522</v>
      </c>
      <c r="H8" s="305">
        <v>0.1</v>
      </c>
      <c r="I8" s="31">
        <v>16391</v>
      </c>
      <c r="J8" s="305">
        <v>0.1</v>
      </c>
    </row>
    <row r="9" spans="2:10" ht="30" customHeight="1">
      <c r="B9" s="303" t="s">
        <v>107</v>
      </c>
      <c r="C9" s="219" t="s">
        <v>127</v>
      </c>
      <c r="D9" s="306" t="s">
        <v>24</v>
      </c>
      <c r="E9" s="31">
        <v>47984</v>
      </c>
      <c r="F9" s="32">
        <v>0.2</v>
      </c>
      <c r="G9" s="31">
        <v>63870</v>
      </c>
      <c r="H9" s="305">
        <v>0.2</v>
      </c>
      <c r="I9" s="31">
        <v>54589</v>
      </c>
      <c r="J9" s="305">
        <v>0.2</v>
      </c>
    </row>
    <row r="10" spans="2:10" ht="30" customHeight="1">
      <c r="B10" s="303" t="s">
        <v>108</v>
      </c>
      <c r="C10" s="219" t="s">
        <v>127</v>
      </c>
      <c r="D10" s="306" t="s">
        <v>25</v>
      </c>
      <c r="E10" s="31">
        <v>27832</v>
      </c>
      <c r="F10" s="32">
        <v>0.1</v>
      </c>
      <c r="G10" s="31">
        <v>63891</v>
      </c>
      <c r="H10" s="305">
        <v>0.2</v>
      </c>
      <c r="I10" s="31">
        <v>44484</v>
      </c>
      <c r="J10" s="305">
        <v>0.2</v>
      </c>
    </row>
    <row r="11" spans="2:10" ht="30" customHeight="1">
      <c r="B11" s="303" t="s">
        <v>109</v>
      </c>
      <c r="C11" s="219" t="s">
        <v>127</v>
      </c>
      <c r="D11" s="306" t="s">
        <v>26</v>
      </c>
      <c r="E11" s="31">
        <v>1446428</v>
      </c>
      <c r="F11" s="32">
        <v>5.2</v>
      </c>
      <c r="G11" s="31">
        <v>1473247</v>
      </c>
      <c r="H11" s="305">
        <v>5.2</v>
      </c>
      <c r="I11" s="31">
        <v>1256861</v>
      </c>
      <c r="J11" s="305">
        <v>4.5</v>
      </c>
    </row>
    <row r="12" spans="2:10" ht="30" customHeight="1">
      <c r="B12" s="303" t="s">
        <v>110</v>
      </c>
      <c r="C12" s="219" t="s">
        <v>127</v>
      </c>
      <c r="D12" s="306" t="s">
        <v>27</v>
      </c>
      <c r="E12" s="31">
        <v>56710</v>
      </c>
      <c r="F12" s="32">
        <v>0.2</v>
      </c>
      <c r="G12" s="31">
        <v>71163</v>
      </c>
      <c r="H12" s="305">
        <v>0.3</v>
      </c>
      <c r="I12" s="31">
        <v>74602</v>
      </c>
      <c r="J12" s="305">
        <v>0.3</v>
      </c>
    </row>
    <row r="13" spans="2:10" ht="30" customHeight="1">
      <c r="B13" s="303" t="s">
        <v>111</v>
      </c>
      <c r="C13" s="219" t="s">
        <v>127</v>
      </c>
      <c r="D13" s="306" t="s">
        <v>28</v>
      </c>
      <c r="E13" s="31">
        <v>466709</v>
      </c>
      <c r="F13" s="32">
        <v>1.7</v>
      </c>
      <c r="G13" s="31">
        <v>464802</v>
      </c>
      <c r="H13" s="305">
        <v>1.6</v>
      </c>
      <c r="I13" s="31">
        <v>459194</v>
      </c>
      <c r="J13" s="305">
        <v>1.7</v>
      </c>
    </row>
    <row r="14" spans="2:10" ht="30" customHeight="1">
      <c r="B14" s="303" t="s">
        <v>112</v>
      </c>
      <c r="C14" s="219" t="s">
        <v>127</v>
      </c>
      <c r="D14" s="306" t="s">
        <v>29</v>
      </c>
      <c r="E14" s="31">
        <v>62708</v>
      </c>
      <c r="F14" s="32">
        <v>0.2</v>
      </c>
      <c r="G14" s="31">
        <v>69110</v>
      </c>
      <c r="H14" s="305">
        <v>0.2</v>
      </c>
      <c r="I14" s="31">
        <v>86308</v>
      </c>
      <c r="J14" s="305">
        <v>0.3</v>
      </c>
    </row>
    <row r="15" spans="2:10" ht="30" customHeight="1">
      <c r="B15" s="303" t="s">
        <v>113</v>
      </c>
      <c r="C15" s="219" t="s">
        <v>127</v>
      </c>
      <c r="D15" s="306" t="s">
        <v>30</v>
      </c>
      <c r="E15" s="31">
        <v>1890659</v>
      </c>
      <c r="F15" s="32">
        <v>6.8</v>
      </c>
      <c r="G15" s="31">
        <v>1783786</v>
      </c>
      <c r="H15" s="305">
        <v>6.3</v>
      </c>
      <c r="I15" s="31">
        <v>2046586</v>
      </c>
      <c r="J15" s="305">
        <v>7.4</v>
      </c>
    </row>
    <row r="16" spans="2:10" ht="30" customHeight="1">
      <c r="B16" s="303" t="s">
        <v>114</v>
      </c>
      <c r="C16" s="219" t="s">
        <v>127</v>
      </c>
      <c r="D16" s="306" t="s">
        <v>42</v>
      </c>
      <c r="E16" s="31">
        <v>10742</v>
      </c>
      <c r="F16" s="32">
        <v>0</v>
      </c>
      <c r="G16" s="31">
        <v>10493</v>
      </c>
      <c r="H16" s="305">
        <v>0</v>
      </c>
      <c r="I16" s="31">
        <v>9899</v>
      </c>
      <c r="J16" s="305">
        <v>0</v>
      </c>
    </row>
    <row r="17" spans="2:10" ht="30" customHeight="1">
      <c r="B17" s="303" t="s">
        <v>115</v>
      </c>
      <c r="C17" s="219" t="s">
        <v>127</v>
      </c>
      <c r="D17" s="306" t="s">
        <v>31</v>
      </c>
      <c r="E17" s="31">
        <v>296325</v>
      </c>
      <c r="F17" s="32">
        <v>1.1</v>
      </c>
      <c r="G17" s="31">
        <v>306834</v>
      </c>
      <c r="H17" s="305">
        <v>1.1</v>
      </c>
      <c r="I17" s="31">
        <v>316918</v>
      </c>
      <c r="J17" s="305">
        <v>1.1</v>
      </c>
    </row>
    <row r="18" spans="2:10" ht="30" customHeight="1">
      <c r="B18" s="303" t="s">
        <v>116</v>
      </c>
      <c r="C18" s="219" t="s">
        <v>127</v>
      </c>
      <c r="D18" s="306" t="s">
        <v>32</v>
      </c>
      <c r="E18" s="31">
        <v>243314</v>
      </c>
      <c r="F18" s="32">
        <v>0.9</v>
      </c>
      <c r="G18" s="31">
        <v>244374</v>
      </c>
      <c r="H18" s="305">
        <v>0.9</v>
      </c>
      <c r="I18" s="31">
        <v>246835</v>
      </c>
      <c r="J18" s="305">
        <v>0.9</v>
      </c>
    </row>
    <row r="19" spans="2:10" ht="30" customHeight="1">
      <c r="B19" s="303" t="s">
        <v>117</v>
      </c>
      <c r="C19" s="219" t="s">
        <v>127</v>
      </c>
      <c r="D19" s="306" t="s">
        <v>33</v>
      </c>
      <c r="E19" s="31">
        <v>5481218</v>
      </c>
      <c r="F19" s="32">
        <v>19.9</v>
      </c>
      <c r="G19" s="31">
        <v>5647930</v>
      </c>
      <c r="H19" s="305">
        <v>19.9</v>
      </c>
      <c r="I19" s="31">
        <v>5514309</v>
      </c>
      <c r="J19" s="305">
        <v>19.9</v>
      </c>
    </row>
    <row r="20" spans="2:10" ht="30" customHeight="1">
      <c r="B20" s="303" t="s">
        <v>118</v>
      </c>
      <c r="C20" s="219" t="s">
        <v>127</v>
      </c>
      <c r="D20" s="306" t="s">
        <v>34</v>
      </c>
      <c r="E20" s="31">
        <v>4256322</v>
      </c>
      <c r="F20" s="32">
        <v>15.4</v>
      </c>
      <c r="G20" s="31">
        <v>4358273</v>
      </c>
      <c r="H20" s="305">
        <v>15.4</v>
      </c>
      <c r="I20" s="31">
        <v>4360615</v>
      </c>
      <c r="J20" s="305">
        <v>15.8</v>
      </c>
    </row>
    <row r="21" spans="2:10" ht="30" customHeight="1">
      <c r="B21" s="303" t="s">
        <v>119</v>
      </c>
      <c r="C21" s="219" t="s">
        <v>127</v>
      </c>
      <c r="D21" s="306" t="s">
        <v>35</v>
      </c>
      <c r="E21" s="31">
        <v>9949</v>
      </c>
      <c r="F21" s="32">
        <v>0</v>
      </c>
      <c r="G21" s="31">
        <v>15819</v>
      </c>
      <c r="H21" s="305">
        <v>0.1</v>
      </c>
      <c r="I21" s="31">
        <v>28386</v>
      </c>
      <c r="J21" s="305">
        <v>0.1</v>
      </c>
    </row>
    <row r="22" spans="2:10" ht="30" customHeight="1">
      <c r="B22" s="303" t="s">
        <v>120</v>
      </c>
      <c r="C22" s="219" t="s">
        <v>127</v>
      </c>
      <c r="D22" s="306" t="s">
        <v>36</v>
      </c>
      <c r="E22" s="31">
        <v>9638</v>
      </c>
      <c r="F22" s="32">
        <v>0</v>
      </c>
      <c r="G22" s="31">
        <v>7195</v>
      </c>
      <c r="H22" s="305">
        <v>0</v>
      </c>
      <c r="I22" s="31">
        <v>10247</v>
      </c>
      <c r="J22" s="305">
        <v>0</v>
      </c>
    </row>
    <row r="23" spans="2:10" ht="30" customHeight="1">
      <c r="B23" s="303" t="s">
        <v>121</v>
      </c>
      <c r="C23" s="219" t="s">
        <v>127</v>
      </c>
      <c r="D23" s="306" t="s">
        <v>37</v>
      </c>
      <c r="E23" s="31">
        <v>912163</v>
      </c>
      <c r="F23" s="32">
        <v>3.3</v>
      </c>
      <c r="G23" s="31">
        <v>792789</v>
      </c>
      <c r="H23" s="305">
        <v>2.8</v>
      </c>
      <c r="I23" s="31">
        <v>367715</v>
      </c>
      <c r="J23" s="305">
        <v>1.3</v>
      </c>
    </row>
    <row r="24" spans="2:10" ht="30" customHeight="1">
      <c r="B24" s="303" t="s">
        <v>122</v>
      </c>
      <c r="C24" s="219" t="s">
        <v>127</v>
      </c>
      <c r="D24" s="306" t="s">
        <v>38</v>
      </c>
      <c r="E24" s="31">
        <v>743956</v>
      </c>
      <c r="F24" s="32">
        <v>2.7</v>
      </c>
      <c r="G24" s="31">
        <v>640715</v>
      </c>
      <c r="H24" s="305">
        <v>2.3</v>
      </c>
      <c r="I24" s="31">
        <v>724512</v>
      </c>
      <c r="J24" s="305">
        <v>2.6</v>
      </c>
    </row>
    <row r="25" spans="2:10" ht="30" customHeight="1">
      <c r="B25" s="303" t="s">
        <v>123</v>
      </c>
      <c r="C25" s="219" t="s">
        <v>127</v>
      </c>
      <c r="D25" s="306" t="s">
        <v>39</v>
      </c>
      <c r="E25" s="31">
        <v>319001</v>
      </c>
      <c r="F25" s="32">
        <v>1.2</v>
      </c>
      <c r="G25" s="31">
        <v>437878</v>
      </c>
      <c r="H25" s="305">
        <v>1.5</v>
      </c>
      <c r="I25" s="31">
        <v>292543</v>
      </c>
      <c r="J25" s="305">
        <v>1.1</v>
      </c>
    </row>
    <row r="26" spans="2:10" ht="30" customHeight="1">
      <c r="B26" s="303" t="s">
        <v>124</v>
      </c>
      <c r="C26" s="219" t="s">
        <v>127</v>
      </c>
      <c r="D26" s="306" t="s">
        <v>40</v>
      </c>
      <c r="E26" s="33">
        <v>1047982</v>
      </c>
      <c r="F26" s="32">
        <v>3.8</v>
      </c>
      <c r="G26" s="33">
        <v>1450633</v>
      </c>
      <c r="H26" s="305">
        <v>5.1</v>
      </c>
      <c r="I26" s="33">
        <v>1370900</v>
      </c>
      <c r="J26" s="305">
        <v>5</v>
      </c>
    </row>
    <row r="27" spans="2:10" ht="30" customHeight="1">
      <c r="B27" s="307" t="s">
        <v>54</v>
      </c>
      <c r="C27" s="308"/>
      <c r="D27" s="308"/>
      <c r="E27" s="309">
        <f aca="true" t="shared" si="0" ref="E27:J27">IF(COUNTA(E6:E26)=0,"",SUM(E6:E26))</f>
        <v>27594870</v>
      </c>
      <c r="F27" s="310">
        <f t="shared" si="0"/>
        <v>100.00000000000003</v>
      </c>
      <c r="G27" s="309">
        <f t="shared" si="0"/>
        <v>28359433</v>
      </c>
      <c r="H27" s="310">
        <f t="shared" si="0"/>
        <v>100</v>
      </c>
      <c r="I27" s="309">
        <f t="shared" si="0"/>
        <v>27679955</v>
      </c>
      <c r="J27" s="310">
        <f t="shared" si="0"/>
        <v>99.99999999999997</v>
      </c>
    </row>
    <row r="28" spans="2:10" ht="15" customHeight="1">
      <c r="B28" s="250" t="s">
        <v>131</v>
      </c>
      <c r="D28" s="252"/>
      <c r="E28" s="252"/>
      <c r="F28" s="252"/>
      <c r="G28" s="5"/>
      <c r="H28" s="5"/>
      <c r="I28" s="252"/>
      <c r="J28" s="252"/>
    </row>
    <row r="42" ht="15" customHeight="1">
      <c r="AC42" s="4"/>
    </row>
    <row r="43" ht="15" customHeight="1">
      <c r="AC43" s="4"/>
    </row>
    <row r="44" ht="15" customHeight="1">
      <c r="AC44" s="4"/>
    </row>
    <row r="45" ht="15" customHeight="1">
      <c r="AC45" s="4"/>
    </row>
    <row r="46" ht="15" customHeight="1">
      <c r="AC46" s="4"/>
    </row>
    <row r="47" ht="15" customHeight="1">
      <c r="AC47" s="4"/>
    </row>
  </sheetData>
  <sheetProtection/>
  <mergeCells count="5">
    <mergeCell ref="B27:D27"/>
    <mergeCell ref="B3:D4"/>
    <mergeCell ref="E3:F3"/>
    <mergeCell ref="G3:H3"/>
    <mergeCell ref="I3:J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="70" zoomScaleNormal="70" zoomScalePageLayoutView="0" workbookViewId="0" topLeftCell="A1">
      <selection activeCell="AC9" sqref="AC9"/>
    </sheetView>
  </sheetViews>
  <sheetFormatPr defaultColWidth="2.50390625" defaultRowHeight="15" customHeight="1"/>
  <cols>
    <col min="1" max="1" width="2.50390625" style="4" customWidth="1"/>
    <col min="2" max="2" width="2.50390625" style="312" customWidth="1"/>
    <col min="3" max="3" width="2.375" style="4" customWidth="1"/>
    <col min="4" max="4" width="20.00390625" style="4" customWidth="1"/>
    <col min="5" max="5" width="12.50390625" style="4" customWidth="1"/>
    <col min="6" max="6" width="6.875" style="4" customWidth="1"/>
    <col min="7" max="7" width="12.50390625" style="4" customWidth="1"/>
    <col min="8" max="8" width="6.875" style="4" customWidth="1"/>
    <col min="9" max="9" width="12.50390625" style="4" customWidth="1"/>
    <col min="10" max="10" width="6.875" style="4" customWidth="1"/>
    <col min="11" max="16384" width="2.50390625" style="4" customWidth="1"/>
  </cols>
  <sheetData>
    <row r="1" ht="22.5" customHeight="1">
      <c r="A1" s="311" t="s">
        <v>43</v>
      </c>
    </row>
    <row r="2" spans="2:10" ht="15" customHeight="1">
      <c r="B2" s="313"/>
      <c r="C2" s="5"/>
      <c r="D2" s="5"/>
      <c r="E2" s="5"/>
      <c r="F2" s="5"/>
      <c r="G2" s="5"/>
      <c r="H2" s="5"/>
      <c r="I2" s="5"/>
      <c r="J2" s="314"/>
    </row>
    <row r="3" spans="2:10" ht="22.5" customHeight="1">
      <c r="B3" s="315" t="s">
        <v>20</v>
      </c>
      <c r="C3" s="316"/>
      <c r="D3" s="316"/>
      <c r="E3" s="317" t="s">
        <v>150</v>
      </c>
      <c r="F3" s="317"/>
      <c r="G3" s="317" t="s">
        <v>166</v>
      </c>
      <c r="H3" s="317"/>
      <c r="I3" s="317" t="s">
        <v>171</v>
      </c>
      <c r="J3" s="317"/>
    </row>
    <row r="4" spans="2:10" ht="22.5" customHeight="1">
      <c r="B4" s="318"/>
      <c r="C4" s="319"/>
      <c r="D4" s="319"/>
      <c r="E4" s="296" t="s">
        <v>11</v>
      </c>
      <c r="F4" s="320" t="s">
        <v>21</v>
      </c>
      <c r="G4" s="321" t="s">
        <v>11</v>
      </c>
      <c r="H4" s="322" t="s">
        <v>21</v>
      </c>
      <c r="I4" s="321" t="s">
        <v>11</v>
      </c>
      <c r="J4" s="322" t="s">
        <v>21</v>
      </c>
    </row>
    <row r="5" spans="2:10" ht="37.5" customHeight="1">
      <c r="B5" s="323"/>
      <c r="C5" s="324"/>
      <c r="D5" s="324"/>
      <c r="E5" s="30" t="s">
        <v>147</v>
      </c>
      <c r="F5" s="301" t="s">
        <v>100</v>
      </c>
      <c r="G5" s="30" t="s">
        <v>147</v>
      </c>
      <c r="H5" s="301" t="s">
        <v>100</v>
      </c>
      <c r="I5" s="30" t="s">
        <v>147</v>
      </c>
      <c r="J5" s="302" t="s">
        <v>100</v>
      </c>
    </row>
    <row r="6" spans="2:10" ht="37.5" customHeight="1">
      <c r="B6" s="303" t="s">
        <v>104</v>
      </c>
      <c r="C6" s="325" t="s">
        <v>127</v>
      </c>
      <c r="D6" s="326" t="s">
        <v>44</v>
      </c>
      <c r="E6" s="327">
        <v>273668</v>
      </c>
      <c r="F6" s="32">
        <v>1</v>
      </c>
      <c r="G6" s="327">
        <v>270624</v>
      </c>
      <c r="H6" s="328">
        <v>1</v>
      </c>
      <c r="I6" s="327">
        <v>269599</v>
      </c>
      <c r="J6" s="328">
        <v>1</v>
      </c>
    </row>
    <row r="7" spans="2:10" ht="37.5" customHeight="1">
      <c r="B7" s="303" t="s">
        <v>105</v>
      </c>
      <c r="C7" s="325" t="s">
        <v>127</v>
      </c>
      <c r="D7" s="329" t="s">
        <v>45</v>
      </c>
      <c r="E7" s="327">
        <v>3133347</v>
      </c>
      <c r="F7" s="32">
        <v>11.6</v>
      </c>
      <c r="G7" s="327">
        <v>3365883</v>
      </c>
      <c r="H7" s="328">
        <v>12.2</v>
      </c>
      <c r="I7" s="327">
        <v>3023639</v>
      </c>
      <c r="J7" s="328">
        <v>11.3</v>
      </c>
    </row>
    <row r="8" spans="2:10" ht="37.5" customHeight="1">
      <c r="B8" s="303" t="s">
        <v>106</v>
      </c>
      <c r="C8" s="325" t="s">
        <v>127</v>
      </c>
      <c r="D8" s="329" t="s">
        <v>46</v>
      </c>
      <c r="E8" s="327">
        <v>14610690</v>
      </c>
      <c r="F8" s="32">
        <v>54.2</v>
      </c>
      <c r="G8" s="327">
        <v>14788216</v>
      </c>
      <c r="H8" s="328">
        <v>53.5</v>
      </c>
      <c r="I8" s="327">
        <v>14228025</v>
      </c>
      <c r="J8" s="328">
        <v>53</v>
      </c>
    </row>
    <row r="9" spans="2:10" ht="37.5" customHeight="1">
      <c r="B9" s="303" t="s">
        <v>107</v>
      </c>
      <c r="C9" s="325" t="s">
        <v>127</v>
      </c>
      <c r="D9" s="329" t="s">
        <v>47</v>
      </c>
      <c r="E9" s="327">
        <v>1943825</v>
      </c>
      <c r="F9" s="32">
        <v>7.2</v>
      </c>
      <c r="G9" s="327">
        <v>1915079</v>
      </c>
      <c r="H9" s="328">
        <v>6.9</v>
      </c>
      <c r="I9" s="327">
        <v>2050190</v>
      </c>
      <c r="J9" s="328">
        <v>7.6</v>
      </c>
    </row>
    <row r="10" spans="2:10" ht="37.5" customHeight="1">
      <c r="B10" s="303" t="s">
        <v>158</v>
      </c>
      <c r="C10" s="325" t="s">
        <v>127</v>
      </c>
      <c r="D10" s="329" t="s">
        <v>48</v>
      </c>
      <c r="E10" s="327">
        <v>50182</v>
      </c>
      <c r="F10" s="32">
        <v>0.2</v>
      </c>
      <c r="G10" s="327">
        <v>56812</v>
      </c>
      <c r="H10" s="328">
        <v>0.2</v>
      </c>
      <c r="I10" s="327">
        <v>55646</v>
      </c>
      <c r="J10" s="328">
        <v>0.2</v>
      </c>
    </row>
    <row r="11" spans="2:10" ht="37.5" customHeight="1">
      <c r="B11" s="303" t="s">
        <v>159</v>
      </c>
      <c r="C11" s="325" t="s">
        <v>127</v>
      </c>
      <c r="D11" s="329" t="s">
        <v>49</v>
      </c>
      <c r="E11" s="327">
        <v>205920</v>
      </c>
      <c r="F11" s="32">
        <v>0.8</v>
      </c>
      <c r="G11" s="327">
        <v>453551</v>
      </c>
      <c r="H11" s="328">
        <v>1.7</v>
      </c>
      <c r="I11" s="327">
        <v>207935</v>
      </c>
      <c r="J11" s="328">
        <v>0.8</v>
      </c>
    </row>
    <row r="12" spans="2:10" ht="37.5" customHeight="1">
      <c r="B12" s="303" t="s">
        <v>160</v>
      </c>
      <c r="C12" s="325" t="s">
        <v>127</v>
      </c>
      <c r="D12" s="329" t="s">
        <v>50</v>
      </c>
      <c r="E12" s="327">
        <v>1844207</v>
      </c>
      <c r="F12" s="32">
        <v>6.8</v>
      </c>
      <c r="G12" s="327">
        <v>1749461</v>
      </c>
      <c r="H12" s="328">
        <v>6.3</v>
      </c>
      <c r="I12" s="327">
        <v>1793280</v>
      </c>
      <c r="J12" s="328">
        <v>6.7</v>
      </c>
    </row>
    <row r="13" spans="2:10" ht="37.5" customHeight="1">
      <c r="B13" s="303" t="s">
        <v>161</v>
      </c>
      <c r="C13" s="325" t="s">
        <v>127</v>
      </c>
      <c r="D13" s="329" t="s">
        <v>51</v>
      </c>
      <c r="E13" s="327">
        <v>959505</v>
      </c>
      <c r="F13" s="32">
        <v>3.6</v>
      </c>
      <c r="G13" s="327">
        <v>943653</v>
      </c>
      <c r="H13" s="328">
        <v>3.4</v>
      </c>
      <c r="I13" s="327">
        <v>962536</v>
      </c>
      <c r="J13" s="328">
        <v>3.6</v>
      </c>
    </row>
    <row r="14" spans="2:10" ht="37.5" customHeight="1">
      <c r="B14" s="303" t="s">
        <v>162</v>
      </c>
      <c r="C14" s="325" t="s">
        <v>127</v>
      </c>
      <c r="D14" s="329" t="s">
        <v>52</v>
      </c>
      <c r="E14" s="327">
        <v>2697335</v>
      </c>
      <c r="F14" s="32">
        <v>10</v>
      </c>
      <c r="G14" s="327">
        <v>2873949</v>
      </c>
      <c r="H14" s="328">
        <v>10.4</v>
      </c>
      <c r="I14" s="327">
        <v>3039483</v>
      </c>
      <c r="J14" s="328">
        <v>11.3</v>
      </c>
    </row>
    <row r="15" spans="2:10" ht="37.5" customHeight="1">
      <c r="B15" s="303" t="s">
        <v>163</v>
      </c>
      <c r="C15" s="325" t="s">
        <v>127</v>
      </c>
      <c r="D15" s="329" t="s">
        <v>53</v>
      </c>
      <c r="E15" s="327">
        <v>1235476</v>
      </c>
      <c r="F15" s="32">
        <v>4.6</v>
      </c>
      <c r="G15" s="327">
        <v>1217693</v>
      </c>
      <c r="H15" s="328">
        <v>4.4</v>
      </c>
      <c r="I15" s="327">
        <v>1222032</v>
      </c>
      <c r="J15" s="328">
        <v>4.5</v>
      </c>
    </row>
    <row r="16" spans="2:10" ht="37.5" customHeight="1">
      <c r="B16" s="330" t="s">
        <v>74</v>
      </c>
      <c r="C16" s="331"/>
      <c r="D16" s="331"/>
      <c r="E16" s="309">
        <f aca="true" t="shared" si="0" ref="E16:J16">SUM(E6:E15)</f>
        <v>26954155</v>
      </c>
      <c r="F16" s="332">
        <f t="shared" si="0"/>
        <v>99.99999999999999</v>
      </c>
      <c r="G16" s="309">
        <f t="shared" si="0"/>
        <v>27634921</v>
      </c>
      <c r="H16" s="332">
        <f t="shared" si="0"/>
        <v>100.00000000000003</v>
      </c>
      <c r="I16" s="309">
        <f t="shared" si="0"/>
        <v>26852365</v>
      </c>
      <c r="J16" s="333">
        <f t="shared" si="0"/>
        <v>99.99999999999999</v>
      </c>
    </row>
    <row r="17" spans="2:6" ht="15" customHeight="1">
      <c r="B17" s="313"/>
      <c r="C17" s="5"/>
      <c r="D17" s="5"/>
      <c r="E17" s="5"/>
      <c r="F17" s="5"/>
    </row>
    <row r="18" spans="2:6" ht="15" customHeight="1">
      <c r="B18" s="313"/>
      <c r="C18" s="5"/>
      <c r="D18" s="5"/>
      <c r="E18" s="5"/>
      <c r="F18" s="5"/>
    </row>
    <row r="19" spans="2:6" ht="15" customHeight="1">
      <c r="B19" s="313"/>
      <c r="C19" s="5"/>
      <c r="D19" s="5"/>
      <c r="E19" s="5"/>
      <c r="F19" s="5"/>
    </row>
    <row r="20" spans="2:6" ht="15" customHeight="1">
      <c r="B20" s="313"/>
      <c r="C20" s="5"/>
      <c r="D20" s="5"/>
      <c r="E20" s="5"/>
      <c r="F20" s="5"/>
    </row>
    <row r="21" spans="2:6" ht="15" customHeight="1">
      <c r="B21" s="313"/>
      <c r="C21" s="5"/>
      <c r="D21" s="5"/>
      <c r="E21" s="5"/>
      <c r="F21" s="5"/>
    </row>
    <row r="22" spans="2:6" ht="15" customHeight="1">
      <c r="B22" s="313"/>
      <c r="C22" s="5"/>
      <c r="D22" s="5"/>
      <c r="E22" s="5"/>
      <c r="F22" s="5"/>
    </row>
    <row r="23" spans="2:6" ht="15" customHeight="1">
      <c r="B23" s="313"/>
      <c r="C23" s="5"/>
      <c r="D23" s="5"/>
      <c r="E23" s="5"/>
      <c r="F23" s="5"/>
    </row>
    <row r="24" spans="2:6" ht="15" customHeight="1">
      <c r="B24" s="313"/>
      <c r="C24" s="5"/>
      <c r="D24" s="5"/>
      <c r="E24" s="5"/>
      <c r="F24" s="5"/>
    </row>
    <row r="25" spans="2:6" ht="15" customHeight="1">
      <c r="B25" s="313"/>
      <c r="C25" s="5"/>
      <c r="D25" s="5"/>
      <c r="E25" s="5"/>
      <c r="F25" s="5"/>
    </row>
    <row r="26" spans="2:6" ht="15" customHeight="1">
      <c r="B26" s="313"/>
      <c r="C26" s="5"/>
      <c r="D26" s="5"/>
      <c r="E26" s="5"/>
      <c r="F26" s="5"/>
    </row>
    <row r="27" spans="2:6" ht="15" customHeight="1">
      <c r="B27" s="313"/>
      <c r="C27" s="5"/>
      <c r="D27" s="5"/>
      <c r="E27" s="5"/>
      <c r="F27" s="5"/>
    </row>
  </sheetData>
  <sheetProtection/>
  <mergeCells count="5">
    <mergeCell ref="B16:D16"/>
    <mergeCell ref="B3:D4"/>
    <mergeCell ref="E3:F3"/>
    <mergeCell ref="G3:H3"/>
    <mergeCell ref="I3:J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Zeros="0" zoomScale="70" zoomScaleNormal="70" zoomScaleSheetLayoutView="100" zoomScalePageLayoutView="0" workbookViewId="0" topLeftCell="A1">
      <selection activeCell="M5" sqref="M5"/>
    </sheetView>
  </sheetViews>
  <sheetFormatPr defaultColWidth="2.50390625" defaultRowHeight="15" customHeight="1"/>
  <cols>
    <col min="1" max="1" width="2.50390625" style="4" customWidth="1"/>
    <col min="2" max="2" width="25.125" style="4" customWidth="1"/>
    <col min="3" max="5" width="19.25390625" style="4" customWidth="1"/>
    <col min="6" max="16384" width="2.50390625" style="4" customWidth="1"/>
  </cols>
  <sheetData>
    <row r="1" ht="22.5" customHeight="1">
      <c r="A1" s="3" t="s">
        <v>55</v>
      </c>
    </row>
    <row r="2" spans="2:5" ht="15" customHeight="1">
      <c r="B2" s="5"/>
      <c r="C2" s="5"/>
      <c r="D2" s="5"/>
      <c r="E2" s="6" t="s">
        <v>130</v>
      </c>
    </row>
    <row r="3" spans="2:5" ht="30" customHeight="1">
      <c r="B3" s="7" t="s">
        <v>60</v>
      </c>
      <c r="C3" s="8" t="s">
        <v>150</v>
      </c>
      <c r="D3" s="8" t="s">
        <v>166</v>
      </c>
      <c r="E3" s="8" t="s">
        <v>171</v>
      </c>
    </row>
    <row r="4" spans="2:5" ht="30" customHeight="1">
      <c r="B4" s="9" t="s">
        <v>56</v>
      </c>
      <c r="C4" s="10">
        <v>9978696</v>
      </c>
      <c r="D4" s="10">
        <v>9810807</v>
      </c>
      <c r="E4" s="10">
        <v>8110004</v>
      </c>
    </row>
    <row r="5" spans="2:5" ht="30" customHeight="1">
      <c r="B5" s="11" t="s">
        <v>57</v>
      </c>
      <c r="C5" s="12">
        <v>1093083</v>
      </c>
      <c r="D5" s="12">
        <v>1182079</v>
      </c>
      <c r="E5" s="12">
        <v>1132065</v>
      </c>
    </row>
    <row r="6" spans="2:5" ht="30" customHeight="1">
      <c r="B6" s="11" t="s">
        <v>58</v>
      </c>
      <c r="C6" s="12">
        <v>4340766</v>
      </c>
      <c r="D6" s="12">
        <v>4651383</v>
      </c>
      <c r="E6" s="12">
        <v>4845218</v>
      </c>
    </row>
    <row r="7" spans="2:5" ht="30" customHeight="1">
      <c r="B7" s="11" t="s">
        <v>59</v>
      </c>
      <c r="C7" s="12">
        <v>1621044</v>
      </c>
      <c r="D7" s="12">
        <v>1935169</v>
      </c>
      <c r="E7" s="12">
        <v>1731609</v>
      </c>
    </row>
    <row r="8" spans="2:5" ht="30" customHeight="1">
      <c r="B8" s="13" t="s">
        <v>93</v>
      </c>
      <c r="C8" s="14">
        <v>1317380</v>
      </c>
      <c r="D8" s="14">
        <v>1393859</v>
      </c>
      <c r="E8" s="14">
        <v>1499817</v>
      </c>
    </row>
    <row r="12" ht="22.5" customHeight="1">
      <c r="A12" s="3" t="s">
        <v>61</v>
      </c>
    </row>
    <row r="13" spans="2:5" ht="15" customHeight="1">
      <c r="B13" s="5"/>
      <c r="C13" s="5"/>
      <c r="D13" s="5"/>
      <c r="E13" s="6" t="s">
        <v>172</v>
      </c>
    </row>
    <row r="14" spans="2:5" ht="30" customHeight="1">
      <c r="B14" s="7" t="s">
        <v>149</v>
      </c>
      <c r="C14" s="15" t="s">
        <v>148</v>
      </c>
      <c r="D14" s="7" t="s">
        <v>126</v>
      </c>
      <c r="E14" s="16" t="s">
        <v>169</v>
      </c>
    </row>
    <row r="15" spans="2:5" ht="30" customHeight="1">
      <c r="B15" s="17" t="s">
        <v>62</v>
      </c>
      <c r="C15" s="10">
        <v>16824</v>
      </c>
      <c r="D15" s="10">
        <v>1624338</v>
      </c>
      <c r="E15" s="10">
        <v>33234</v>
      </c>
    </row>
    <row r="16" spans="2:5" ht="30" customHeight="1">
      <c r="B16" s="1" t="s">
        <v>94</v>
      </c>
      <c r="C16" s="12">
        <v>318</v>
      </c>
      <c r="D16" s="12">
        <v>90533</v>
      </c>
      <c r="E16" s="12">
        <v>45680</v>
      </c>
    </row>
    <row r="17" spans="2:5" ht="30" customHeight="1">
      <c r="B17" s="1" t="s">
        <v>63</v>
      </c>
      <c r="C17" s="12">
        <v>487</v>
      </c>
      <c r="D17" s="12">
        <v>56713</v>
      </c>
      <c r="E17" s="12">
        <v>20953</v>
      </c>
    </row>
    <row r="18" spans="2:5" ht="30" customHeight="1">
      <c r="B18" s="1" t="s">
        <v>96</v>
      </c>
      <c r="C18" s="12">
        <v>44</v>
      </c>
      <c r="D18" s="12">
        <v>4638</v>
      </c>
      <c r="E18" s="12">
        <v>2466</v>
      </c>
    </row>
    <row r="19" spans="2:5" ht="30" customHeight="1">
      <c r="B19" s="2" t="s">
        <v>64</v>
      </c>
      <c r="C19" s="334">
        <v>19</v>
      </c>
      <c r="D19" s="334">
        <v>470</v>
      </c>
      <c r="E19" s="335">
        <v>17802</v>
      </c>
    </row>
    <row r="20" spans="2:5" ht="30" customHeight="1">
      <c r="B20" s="2" t="s">
        <v>97</v>
      </c>
      <c r="C20" s="334"/>
      <c r="D20" s="334"/>
      <c r="E20" s="335"/>
    </row>
    <row r="21" spans="2:5" ht="30" customHeight="1">
      <c r="B21" s="1" t="s">
        <v>65</v>
      </c>
      <c r="C21" s="12">
        <v>224</v>
      </c>
      <c r="D21" s="12">
        <v>19636</v>
      </c>
      <c r="E21" s="12">
        <v>24851</v>
      </c>
    </row>
    <row r="22" spans="2:5" ht="30" customHeight="1">
      <c r="B22" s="1" t="s">
        <v>95</v>
      </c>
      <c r="C22" s="12">
        <v>10</v>
      </c>
      <c r="D22" s="12">
        <v>2250</v>
      </c>
      <c r="E22" s="12">
        <v>19267</v>
      </c>
    </row>
    <row r="23" spans="2:5" ht="30" customHeight="1">
      <c r="B23" s="1" t="s">
        <v>66</v>
      </c>
      <c r="C23" s="12">
        <v>2</v>
      </c>
      <c r="D23" s="12">
        <v>310</v>
      </c>
      <c r="E23" s="12">
        <v>18419</v>
      </c>
    </row>
    <row r="24" spans="2:5" ht="30" customHeight="1">
      <c r="B24" s="1" t="s">
        <v>67</v>
      </c>
      <c r="C24" s="12">
        <v>101</v>
      </c>
      <c r="D24" s="12">
        <v>10677</v>
      </c>
      <c r="E24" s="12">
        <v>6700</v>
      </c>
    </row>
    <row r="25" spans="2:5" ht="30" customHeight="1">
      <c r="B25" s="1" t="s">
        <v>68</v>
      </c>
      <c r="C25" s="12">
        <v>92</v>
      </c>
      <c r="D25" s="12">
        <v>4815</v>
      </c>
      <c r="E25" s="12">
        <v>1400</v>
      </c>
    </row>
    <row r="26" spans="2:5" ht="30" customHeight="1">
      <c r="B26" s="18" t="s">
        <v>69</v>
      </c>
      <c r="C26" s="14">
        <v>769</v>
      </c>
      <c r="D26" s="14">
        <v>32734</v>
      </c>
      <c r="E26" s="14">
        <v>6267</v>
      </c>
    </row>
    <row r="27" spans="2:5" ht="30" customHeight="1">
      <c r="B27" s="7" t="s">
        <v>54</v>
      </c>
      <c r="C27" s="19">
        <f>SUM(C15:C26)</f>
        <v>18890</v>
      </c>
      <c r="D27" s="19">
        <f>SUM(D15:D26)</f>
        <v>1847114</v>
      </c>
      <c r="E27" s="29"/>
    </row>
    <row r="28" spans="2:5" ht="15" customHeight="1">
      <c r="B28" s="20" t="s">
        <v>132</v>
      </c>
      <c r="C28" s="5"/>
      <c r="D28" s="5"/>
      <c r="E28" s="5"/>
    </row>
    <row r="29" spans="2:5" ht="15" customHeight="1">
      <c r="B29" s="5"/>
      <c r="C29" s="5"/>
      <c r="D29" s="5"/>
      <c r="E29" s="5"/>
    </row>
  </sheetData>
  <sheetProtection/>
  <mergeCells count="3">
    <mergeCell ref="C19:C20"/>
    <mergeCell ref="D19:D20"/>
    <mergeCell ref="E19:E2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7"/>
  <sheetViews>
    <sheetView showZeros="0" zoomScale="70" zoomScaleNormal="70" zoomScaleSheetLayoutView="100" zoomScalePageLayoutView="0" workbookViewId="0" topLeftCell="A10">
      <selection activeCell="CZ11" sqref="CZ11"/>
    </sheetView>
  </sheetViews>
  <sheetFormatPr defaultColWidth="1.25" defaultRowHeight="15" customHeight="1"/>
  <cols>
    <col min="1" max="1" width="2.50390625" style="4" customWidth="1"/>
    <col min="2" max="2" width="1.00390625" style="4" customWidth="1"/>
    <col min="3" max="68" width="1.25" style="4" customWidth="1"/>
    <col min="69" max="16384" width="1.25" style="4" customWidth="1"/>
  </cols>
  <sheetData>
    <row r="1" ht="22.5" customHeight="1">
      <c r="A1" s="3" t="s">
        <v>70</v>
      </c>
    </row>
    <row r="2" spans="2:67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N2" s="5"/>
      <c r="BO2" s="6" t="s">
        <v>173</v>
      </c>
    </row>
    <row r="3" spans="2:67" ht="30" customHeight="1">
      <c r="B3" s="163" t="s">
        <v>73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 t="s">
        <v>136</v>
      </c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 t="s">
        <v>135</v>
      </c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6" t="s">
        <v>170</v>
      </c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8"/>
    </row>
    <row r="4" spans="2:67" ht="30" customHeight="1">
      <c r="B4" s="169" t="s">
        <v>72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1"/>
      <c r="X4" s="336">
        <v>1947</v>
      </c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>
        <v>508612</v>
      </c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>
        <v>44961</v>
      </c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</row>
    <row r="5" spans="2:67" ht="30" customHeight="1">
      <c r="B5" s="160" t="s">
        <v>71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2"/>
      <c r="X5" s="335">
        <v>2127</v>
      </c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>
        <v>942707</v>
      </c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>
        <v>41403</v>
      </c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</row>
    <row r="6" spans="2:67" ht="30" customHeight="1">
      <c r="B6" s="163" t="s">
        <v>74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4">
        <f>SUM(X4:AL5)</f>
        <v>4074</v>
      </c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>
        <f>SUM(AM4:BA5)</f>
        <v>1451319</v>
      </c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</row>
    <row r="7" spans="2:67" ht="1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</row>
    <row r="8" spans="2:67" ht="1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</row>
    <row r="10" ht="22.5" customHeight="1">
      <c r="A10" s="3" t="s">
        <v>75</v>
      </c>
    </row>
    <row r="11" spans="2:67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N11" s="5"/>
      <c r="BO11" s="6" t="s">
        <v>133</v>
      </c>
    </row>
    <row r="12" spans="2:67" ht="33.75" customHeight="1">
      <c r="B12" s="110" t="s">
        <v>73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56" t="s">
        <v>167</v>
      </c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8"/>
      <c r="AH12" s="110" t="s">
        <v>76</v>
      </c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 t="s">
        <v>77</v>
      </c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59" t="s">
        <v>174</v>
      </c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</row>
    <row r="13" spans="2:67" ht="33.75" customHeight="1">
      <c r="B13" s="120" t="s">
        <v>81</v>
      </c>
      <c r="C13" s="121"/>
      <c r="D13" s="122"/>
      <c r="E13" s="122"/>
      <c r="F13" s="123"/>
      <c r="G13" s="132" t="s">
        <v>84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4"/>
      <c r="V13" s="135">
        <v>3306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7"/>
      <c r="AH13" s="337">
        <v>438</v>
      </c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>
        <v>621</v>
      </c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>
        <v>3123</v>
      </c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</row>
    <row r="14" spans="2:67" ht="33.75" customHeight="1">
      <c r="B14" s="124"/>
      <c r="C14" s="125"/>
      <c r="D14" s="126"/>
      <c r="E14" s="126"/>
      <c r="F14" s="127"/>
      <c r="G14" s="143" t="s">
        <v>86</v>
      </c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99">
        <v>371</v>
      </c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  <c r="AH14" s="338">
        <v>68</v>
      </c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>
        <v>81</v>
      </c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99">
        <v>358</v>
      </c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1"/>
    </row>
    <row r="15" spans="2:67" ht="33.75" customHeight="1">
      <c r="B15" s="124"/>
      <c r="C15" s="125"/>
      <c r="D15" s="126"/>
      <c r="E15" s="126"/>
      <c r="F15" s="127"/>
      <c r="G15" s="143" t="s">
        <v>85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99">
        <v>1368</v>
      </c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  <c r="AH15" s="338">
        <v>290</v>
      </c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>
        <v>272</v>
      </c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99">
        <v>1386</v>
      </c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1"/>
    </row>
    <row r="16" spans="2:67" ht="33.75" customHeight="1">
      <c r="B16" s="124"/>
      <c r="C16" s="125"/>
      <c r="D16" s="126"/>
      <c r="E16" s="126"/>
      <c r="F16" s="127"/>
      <c r="G16" s="152" t="s">
        <v>89</v>
      </c>
      <c r="H16" s="103"/>
      <c r="I16" s="103"/>
      <c r="J16" s="104"/>
      <c r="K16" s="153" t="s">
        <v>98</v>
      </c>
      <c r="L16" s="154"/>
      <c r="M16" s="154"/>
      <c r="N16" s="154"/>
      <c r="O16" s="154"/>
      <c r="P16" s="154"/>
      <c r="Q16" s="154"/>
      <c r="R16" s="154"/>
      <c r="S16" s="154"/>
      <c r="T16" s="154"/>
      <c r="U16" s="155"/>
      <c r="V16" s="99">
        <v>104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339">
        <v>23</v>
      </c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>
        <v>15</v>
      </c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99">
        <v>112</v>
      </c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1"/>
    </row>
    <row r="17" spans="2:67" ht="33.75" customHeight="1">
      <c r="B17" s="128"/>
      <c r="C17" s="129"/>
      <c r="D17" s="130"/>
      <c r="E17" s="130"/>
      <c r="F17" s="131"/>
      <c r="G17" s="88"/>
      <c r="H17" s="89"/>
      <c r="I17" s="89"/>
      <c r="J17" s="106"/>
      <c r="K17" s="146" t="s">
        <v>87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9" t="s">
        <v>175</v>
      </c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1"/>
      <c r="AH17" s="340" t="s">
        <v>152</v>
      </c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1" t="s">
        <v>175</v>
      </c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99" t="s">
        <v>152</v>
      </c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1"/>
    </row>
    <row r="18" spans="2:67" ht="33.75" customHeight="1">
      <c r="B18" s="120" t="s">
        <v>92</v>
      </c>
      <c r="C18" s="121"/>
      <c r="D18" s="122"/>
      <c r="E18" s="122"/>
      <c r="F18" s="123"/>
      <c r="G18" s="132" t="s">
        <v>137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4"/>
      <c r="V18" s="135">
        <v>1277</v>
      </c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7"/>
      <c r="AH18" s="337">
        <v>275</v>
      </c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>
        <v>309</v>
      </c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135">
        <v>1243</v>
      </c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7"/>
    </row>
    <row r="19" spans="2:67" ht="33.75" customHeight="1">
      <c r="B19" s="124"/>
      <c r="C19" s="125"/>
      <c r="D19" s="126"/>
      <c r="E19" s="126"/>
      <c r="F19" s="127"/>
      <c r="G19" s="143" t="s">
        <v>138</v>
      </c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99">
        <v>1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  <c r="AH19" s="342" t="s">
        <v>175</v>
      </c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 t="s">
        <v>175</v>
      </c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99">
        <v>1</v>
      </c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1"/>
    </row>
    <row r="20" spans="2:67" ht="33.75" customHeight="1">
      <c r="B20" s="124"/>
      <c r="C20" s="125"/>
      <c r="D20" s="126"/>
      <c r="E20" s="126"/>
      <c r="F20" s="127"/>
      <c r="G20" s="82" t="s">
        <v>139</v>
      </c>
      <c r="H20" s="83"/>
      <c r="I20" s="84"/>
      <c r="J20" s="91" t="s">
        <v>82</v>
      </c>
      <c r="K20" s="83"/>
      <c r="L20" s="92"/>
      <c r="M20" s="96" t="s">
        <v>79</v>
      </c>
      <c r="N20" s="97"/>
      <c r="O20" s="97"/>
      <c r="P20" s="97"/>
      <c r="Q20" s="97"/>
      <c r="R20" s="97"/>
      <c r="S20" s="97"/>
      <c r="T20" s="97"/>
      <c r="U20" s="98"/>
      <c r="V20" s="99" t="s">
        <v>152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  <c r="AH20" s="343" t="s">
        <v>152</v>
      </c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38" t="s">
        <v>176</v>
      </c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99" t="s">
        <v>175</v>
      </c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1"/>
    </row>
    <row r="21" spans="2:67" ht="33.75" customHeight="1">
      <c r="B21" s="124"/>
      <c r="C21" s="125"/>
      <c r="D21" s="126"/>
      <c r="E21" s="126"/>
      <c r="F21" s="127"/>
      <c r="G21" s="85"/>
      <c r="H21" s="86"/>
      <c r="I21" s="87"/>
      <c r="J21" s="93"/>
      <c r="K21" s="94"/>
      <c r="L21" s="95"/>
      <c r="M21" s="107" t="s">
        <v>78</v>
      </c>
      <c r="N21" s="108"/>
      <c r="O21" s="108"/>
      <c r="P21" s="108"/>
      <c r="Q21" s="108"/>
      <c r="R21" s="108"/>
      <c r="S21" s="108"/>
      <c r="T21" s="108"/>
      <c r="U21" s="109"/>
      <c r="V21" s="99">
        <v>11571</v>
      </c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1"/>
      <c r="AH21" s="338">
        <v>3814</v>
      </c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>
        <v>3595</v>
      </c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99">
        <v>11790</v>
      </c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1"/>
    </row>
    <row r="22" spans="2:67" ht="33.75" customHeight="1">
      <c r="B22" s="124"/>
      <c r="C22" s="125"/>
      <c r="D22" s="126"/>
      <c r="E22" s="126"/>
      <c r="F22" s="127"/>
      <c r="G22" s="85"/>
      <c r="H22" s="86"/>
      <c r="I22" s="87"/>
      <c r="J22" s="102" t="s">
        <v>83</v>
      </c>
      <c r="K22" s="103"/>
      <c r="L22" s="104"/>
      <c r="M22" s="107" t="s">
        <v>79</v>
      </c>
      <c r="N22" s="108"/>
      <c r="O22" s="108"/>
      <c r="P22" s="108"/>
      <c r="Q22" s="108"/>
      <c r="R22" s="108"/>
      <c r="S22" s="108"/>
      <c r="T22" s="108"/>
      <c r="U22" s="109"/>
      <c r="V22" s="99">
        <v>311</v>
      </c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1"/>
      <c r="AH22" s="338">
        <v>86</v>
      </c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>
        <v>94</v>
      </c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99">
        <v>303</v>
      </c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1"/>
    </row>
    <row r="23" spans="2:67" ht="33.75" customHeight="1">
      <c r="B23" s="128"/>
      <c r="C23" s="129"/>
      <c r="D23" s="130"/>
      <c r="E23" s="130"/>
      <c r="F23" s="131"/>
      <c r="G23" s="88"/>
      <c r="H23" s="89"/>
      <c r="I23" s="90"/>
      <c r="J23" s="105"/>
      <c r="K23" s="89"/>
      <c r="L23" s="106"/>
      <c r="M23" s="138" t="s">
        <v>78</v>
      </c>
      <c r="N23" s="139"/>
      <c r="O23" s="139"/>
      <c r="P23" s="139"/>
      <c r="Q23" s="139"/>
      <c r="R23" s="139"/>
      <c r="S23" s="139"/>
      <c r="T23" s="139"/>
      <c r="U23" s="140"/>
      <c r="V23" s="116">
        <v>3307</v>
      </c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8"/>
      <c r="AH23" s="344">
        <v>995</v>
      </c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>
        <v>871</v>
      </c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116">
        <v>3431</v>
      </c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8"/>
    </row>
    <row r="24" spans="2:67" ht="33.75" customHeight="1">
      <c r="B24" s="76" t="s">
        <v>103</v>
      </c>
      <c r="C24" s="77"/>
      <c r="D24" s="77"/>
      <c r="E24" s="77"/>
      <c r="F24" s="77"/>
      <c r="G24" s="77"/>
      <c r="H24" s="77"/>
      <c r="I24" s="78"/>
      <c r="J24" s="141" t="s">
        <v>90</v>
      </c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35">
        <v>160</v>
      </c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7"/>
      <c r="AH24" s="337">
        <v>13</v>
      </c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>
        <v>11</v>
      </c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135">
        <v>162</v>
      </c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7"/>
    </row>
    <row r="25" spans="2:67" ht="33.75" customHeight="1">
      <c r="B25" s="79"/>
      <c r="C25" s="80"/>
      <c r="D25" s="80"/>
      <c r="E25" s="80"/>
      <c r="F25" s="80"/>
      <c r="G25" s="80"/>
      <c r="H25" s="80"/>
      <c r="I25" s="81"/>
      <c r="J25" s="75" t="s">
        <v>91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6">
        <v>103</v>
      </c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8"/>
      <c r="AH25" s="345">
        <v>16</v>
      </c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>
        <v>7</v>
      </c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116">
        <v>112</v>
      </c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8"/>
    </row>
    <row r="26" spans="2:67" ht="33.75" customHeight="1">
      <c r="B26" s="119" t="s">
        <v>88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1">
        <v>1361</v>
      </c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3"/>
      <c r="AH26" s="114">
        <v>338</v>
      </c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>
        <v>344</v>
      </c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1">
        <v>1355</v>
      </c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3"/>
    </row>
    <row r="27" spans="2:67" ht="33.75" customHeight="1">
      <c r="B27" s="110" t="s">
        <v>74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>
        <f>SUM(V13:AG26)</f>
        <v>23240</v>
      </c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3"/>
      <c r="AH27" s="114">
        <f>SUM(AH13:AR26)</f>
        <v>6356</v>
      </c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>
        <f>SUM(AS13:BC26)</f>
        <v>6220</v>
      </c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1">
        <f>SUM(BD13:BO26)</f>
        <v>23376</v>
      </c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3"/>
    </row>
  </sheetData>
  <sheetProtection/>
  <mergeCells count="103">
    <mergeCell ref="B3:W3"/>
    <mergeCell ref="X3:AL3"/>
    <mergeCell ref="AM3:BA3"/>
    <mergeCell ref="BB3:BO3"/>
    <mergeCell ref="B4:W4"/>
    <mergeCell ref="X4:AL4"/>
    <mergeCell ref="AM4:BA4"/>
    <mergeCell ref="BB4:BO4"/>
    <mergeCell ref="B5:W5"/>
    <mergeCell ref="X5:AL5"/>
    <mergeCell ref="AM5:BA5"/>
    <mergeCell ref="BB5:BO5"/>
    <mergeCell ref="B6:W6"/>
    <mergeCell ref="X6:AL6"/>
    <mergeCell ref="AM6:BA6"/>
    <mergeCell ref="BB6:BO6"/>
    <mergeCell ref="B12:U12"/>
    <mergeCell ref="V12:AG12"/>
    <mergeCell ref="AH12:AR12"/>
    <mergeCell ref="AS12:BC12"/>
    <mergeCell ref="BD12:BO12"/>
    <mergeCell ref="B13:F17"/>
    <mergeCell ref="G13:U13"/>
    <mergeCell ref="V13:AG13"/>
    <mergeCell ref="AH13:AR13"/>
    <mergeCell ref="AS13:BC13"/>
    <mergeCell ref="BD13:BO13"/>
    <mergeCell ref="G14:U14"/>
    <mergeCell ref="V14:AG14"/>
    <mergeCell ref="AH14:AR14"/>
    <mergeCell ref="AS14:BC14"/>
    <mergeCell ref="BD14:BO14"/>
    <mergeCell ref="G15:U15"/>
    <mergeCell ref="V15:AG15"/>
    <mergeCell ref="AH15:AR15"/>
    <mergeCell ref="AS15:BC15"/>
    <mergeCell ref="BD15:BO15"/>
    <mergeCell ref="G16:J17"/>
    <mergeCell ref="K16:U16"/>
    <mergeCell ref="V16:AG16"/>
    <mergeCell ref="AH16:AR16"/>
    <mergeCell ref="AS16:BC16"/>
    <mergeCell ref="BD16:BO16"/>
    <mergeCell ref="K17:U17"/>
    <mergeCell ref="V17:AG17"/>
    <mergeCell ref="AH17:AR17"/>
    <mergeCell ref="AS17:BC17"/>
    <mergeCell ref="BD17:BO17"/>
    <mergeCell ref="AH18:AR18"/>
    <mergeCell ref="AS18:BC18"/>
    <mergeCell ref="BD18:BO18"/>
    <mergeCell ref="G19:U19"/>
    <mergeCell ref="V19:AG19"/>
    <mergeCell ref="AH19:AR19"/>
    <mergeCell ref="AS19:BC19"/>
    <mergeCell ref="AH20:AR20"/>
    <mergeCell ref="AS20:BC20"/>
    <mergeCell ref="M21:U21"/>
    <mergeCell ref="V21:AG21"/>
    <mergeCell ref="V22:AG22"/>
    <mergeCell ref="AH22:AR22"/>
    <mergeCell ref="AS22:BC22"/>
    <mergeCell ref="AS21:BC21"/>
    <mergeCell ref="BD22:BO22"/>
    <mergeCell ref="M23:U23"/>
    <mergeCell ref="BD19:BO19"/>
    <mergeCell ref="BD20:BO20"/>
    <mergeCell ref="J24:U24"/>
    <mergeCell ref="V24:AG24"/>
    <mergeCell ref="AH24:AR24"/>
    <mergeCell ref="AS24:BC24"/>
    <mergeCell ref="BD24:BO24"/>
    <mergeCell ref="AH21:AR21"/>
    <mergeCell ref="B26:U26"/>
    <mergeCell ref="V26:AG26"/>
    <mergeCell ref="AH26:AR26"/>
    <mergeCell ref="AS26:BC26"/>
    <mergeCell ref="BD26:BO26"/>
    <mergeCell ref="V23:AG23"/>
    <mergeCell ref="AH23:AR23"/>
    <mergeCell ref="B18:F23"/>
    <mergeCell ref="G18:U18"/>
    <mergeCell ref="V18:AG18"/>
    <mergeCell ref="B27:U27"/>
    <mergeCell ref="V27:AG27"/>
    <mergeCell ref="AH27:AR27"/>
    <mergeCell ref="AS27:BC27"/>
    <mergeCell ref="BD27:BO27"/>
    <mergeCell ref="J25:U25"/>
    <mergeCell ref="V25:AG25"/>
    <mergeCell ref="AH25:AR25"/>
    <mergeCell ref="AS25:BC25"/>
    <mergeCell ref="BD25:BO25"/>
    <mergeCell ref="AS23:BC23"/>
    <mergeCell ref="BD23:BO23"/>
    <mergeCell ref="B24:I25"/>
    <mergeCell ref="G20:I23"/>
    <mergeCell ref="J20:L21"/>
    <mergeCell ref="M20:U20"/>
    <mergeCell ref="V20:AG20"/>
    <mergeCell ref="BD21:BO21"/>
    <mergeCell ref="J22:L23"/>
    <mergeCell ref="M22:U2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showZeros="0" zoomScale="70" zoomScaleNormal="70" zoomScalePageLayoutView="0" workbookViewId="0" topLeftCell="A1">
      <selection activeCell="V12" sqref="V12"/>
    </sheetView>
  </sheetViews>
  <sheetFormatPr defaultColWidth="2.50390625" defaultRowHeight="15" customHeight="1"/>
  <cols>
    <col min="1" max="1" width="2.50390625" style="4" customWidth="1"/>
    <col min="2" max="2" width="13.75390625" style="4" customWidth="1"/>
    <col min="3" max="7" width="7.50390625" style="4" customWidth="1"/>
    <col min="8" max="8" width="7.75390625" style="4" customWidth="1"/>
    <col min="9" max="10" width="7.50390625" style="4" customWidth="1"/>
    <col min="11" max="11" width="8.75390625" style="4" customWidth="1"/>
    <col min="12" max="17" width="2.125" style="4" customWidth="1"/>
    <col min="18" max="16384" width="2.50390625" style="4" customWidth="1"/>
  </cols>
  <sheetData>
    <row r="1" ht="22.5" customHeight="1">
      <c r="A1" s="3" t="s">
        <v>125</v>
      </c>
    </row>
    <row r="2" ht="15" customHeight="1">
      <c r="K2" s="24" t="s">
        <v>134</v>
      </c>
    </row>
    <row r="3" spans="2:11" s="25" customFormat="1" ht="45" customHeight="1">
      <c r="B3" s="23" t="s">
        <v>171</v>
      </c>
      <c r="C3" s="26" t="s">
        <v>140</v>
      </c>
      <c r="D3" s="26" t="s">
        <v>141</v>
      </c>
      <c r="E3" s="23" t="s">
        <v>80</v>
      </c>
      <c r="F3" s="26" t="s">
        <v>142</v>
      </c>
      <c r="G3" s="172" t="s">
        <v>168</v>
      </c>
      <c r="H3" s="173"/>
      <c r="I3" s="26" t="s">
        <v>143</v>
      </c>
      <c r="J3" s="26" t="s">
        <v>71</v>
      </c>
      <c r="K3" s="26" t="s">
        <v>144</v>
      </c>
    </row>
    <row r="4" spans="2:11" ht="45" customHeight="1">
      <c r="B4" s="8" t="s">
        <v>157</v>
      </c>
      <c r="C4" s="346">
        <v>1427</v>
      </c>
      <c r="D4" s="346">
        <v>836</v>
      </c>
      <c r="E4" s="346">
        <v>381</v>
      </c>
      <c r="F4" s="346">
        <v>16</v>
      </c>
      <c r="G4" s="347">
        <v>8290</v>
      </c>
      <c r="H4" s="348"/>
      <c r="I4" s="346">
        <v>1663</v>
      </c>
      <c r="J4" s="349">
        <v>2949</v>
      </c>
      <c r="K4" s="27">
        <f>SUM(C4:J4)</f>
        <v>15562</v>
      </c>
    </row>
    <row r="5" spans="2:11" ht="45" customHeight="1">
      <c r="B5" s="8" t="s">
        <v>154</v>
      </c>
      <c r="C5" s="28">
        <v>43</v>
      </c>
      <c r="D5" s="28">
        <v>34</v>
      </c>
      <c r="E5" s="350"/>
      <c r="F5" s="350"/>
      <c r="G5" s="174">
        <v>7188</v>
      </c>
      <c r="H5" s="175"/>
      <c r="I5" s="34">
        <v>232</v>
      </c>
      <c r="J5" s="34">
        <v>149</v>
      </c>
      <c r="K5" s="27">
        <f>SUM(C5:J5)</f>
        <v>7646</v>
      </c>
    </row>
    <row r="6" spans="2:11" ht="45" customHeight="1">
      <c r="B6" s="8" t="s">
        <v>155</v>
      </c>
      <c r="C6" s="350"/>
      <c r="D6" s="350"/>
      <c r="E6" s="350"/>
      <c r="F6" s="350"/>
      <c r="G6" s="174">
        <v>1214</v>
      </c>
      <c r="H6" s="175"/>
      <c r="I6" s="350"/>
      <c r="J6" s="350"/>
      <c r="K6" s="27">
        <f>SUM(C6:J6)</f>
        <v>1214</v>
      </c>
    </row>
    <row r="7" spans="2:11" ht="45" customHeight="1">
      <c r="B7" s="8" t="s">
        <v>153</v>
      </c>
      <c r="C7" s="350"/>
      <c r="D7" s="350"/>
      <c r="E7" s="350"/>
      <c r="F7" s="350"/>
      <c r="G7" s="174">
        <v>94</v>
      </c>
      <c r="H7" s="175"/>
      <c r="I7" s="350"/>
      <c r="J7" s="350"/>
      <c r="K7" s="27">
        <f>SUM(C7:J7)</f>
        <v>94</v>
      </c>
    </row>
    <row r="8" spans="2:11" ht="45" customHeight="1">
      <c r="B8" s="8" t="s">
        <v>156</v>
      </c>
      <c r="C8" s="28">
        <f>SUM(C4:C7)</f>
        <v>1470</v>
      </c>
      <c r="D8" s="28">
        <f aca="true" t="shared" si="0" ref="D8:K8">SUM(D4:D7)</f>
        <v>870</v>
      </c>
      <c r="E8" s="28">
        <f t="shared" si="0"/>
        <v>381</v>
      </c>
      <c r="F8" s="28">
        <f t="shared" si="0"/>
        <v>16</v>
      </c>
      <c r="G8" s="174">
        <f>SUM(G4:H7)</f>
        <v>16786</v>
      </c>
      <c r="H8" s="175"/>
      <c r="I8" s="28">
        <f t="shared" si="0"/>
        <v>1895</v>
      </c>
      <c r="J8" s="28">
        <f t="shared" si="0"/>
        <v>3098</v>
      </c>
      <c r="K8" s="28">
        <f t="shared" si="0"/>
        <v>24516</v>
      </c>
    </row>
  </sheetData>
  <sheetProtection/>
  <mergeCells count="6">
    <mergeCell ref="G3:H3"/>
    <mergeCell ref="G4:H4"/>
    <mergeCell ref="G5:H5"/>
    <mergeCell ref="G6:H6"/>
    <mergeCell ref="G7:H7"/>
    <mergeCell ref="G8:H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武蔵村山市</cp:lastModifiedBy>
  <cp:lastPrinted>2020-03-25T07:19:47Z</cp:lastPrinted>
  <dcterms:created xsi:type="dcterms:W3CDTF">2006-05-01T07:27:23Z</dcterms:created>
  <dcterms:modified xsi:type="dcterms:W3CDTF">2020-03-25T07:23:02Z</dcterms:modified>
  <cp:category/>
  <cp:version/>
  <cp:contentType/>
  <cp:contentStatus/>
</cp:coreProperties>
</file>