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597" activeTab="5"/>
  </bookViews>
  <sheets>
    <sheet name="表題" sheetId="1" r:id="rId1"/>
    <sheet name="66" sheetId="2" r:id="rId2"/>
    <sheet name="67" sheetId="3" r:id="rId3"/>
    <sheet name="68" sheetId="4" r:id="rId4"/>
    <sheet name="69" sheetId="5" r:id="rId5"/>
    <sheet name="70" sheetId="6" r:id="rId6"/>
    <sheet name="71" sheetId="7" r:id="rId7"/>
  </sheets>
  <definedNames>
    <definedName name="_xlnm.Print_Area" localSheetId="1">'66'!$A$1:$AH$32</definedName>
    <definedName name="_xlnm.Print_Area" localSheetId="5">'70'!$A$1:$BV$45</definedName>
    <definedName name="_xlnm.Print_Area" localSheetId="0">'表題'!$A$1:$A$45</definedName>
  </definedNames>
  <calcPr fullCalcOnLoad="1"/>
</workbook>
</file>

<file path=xl/sharedStrings.xml><?xml version="1.0" encoding="utf-8"?>
<sst xmlns="http://schemas.openxmlformats.org/spreadsheetml/2006/main" count="313" uniqueCount="188">
  <si>
    <t>学校数</t>
  </si>
  <si>
    <t>１学年</t>
  </si>
  <si>
    <t>２学年</t>
  </si>
  <si>
    <t>３学年</t>
  </si>
  <si>
    <t>４学年</t>
  </si>
  <si>
    <t>５学年</t>
  </si>
  <si>
    <t>６学年</t>
  </si>
  <si>
    <t>合計</t>
  </si>
  <si>
    <t>平成</t>
  </si>
  <si>
    <t>年</t>
  </si>
  <si>
    <t>第一</t>
  </si>
  <si>
    <t>第二</t>
  </si>
  <si>
    <t>第三</t>
  </si>
  <si>
    <t>第五</t>
  </si>
  <si>
    <t>第八</t>
  </si>
  <si>
    <t>第九</t>
  </si>
  <si>
    <t>第十</t>
  </si>
  <si>
    <t>雷塚</t>
  </si>
  <si>
    <t>年　　　次</t>
  </si>
  <si>
    <t>年　　次</t>
  </si>
  <si>
    <t>学　校　数</t>
  </si>
  <si>
    <t>合　　計</t>
  </si>
  <si>
    <t>副校長</t>
  </si>
  <si>
    <t>男</t>
  </si>
  <si>
    <t>女</t>
  </si>
  <si>
    <t>校　名</t>
  </si>
  <si>
    <t>合　計</t>
  </si>
  <si>
    <t>第　一</t>
  </si>
  <si>
    <t>第　二</t>
  </si>
  <si>
    <t>第　三</t>
  </si>
  <si>
    <t>第　八</t>
  </si>
  <si>
    <t>第　九</t>
  </si>
  <si>
    <t>第　十</t>
  </si>
  <si>
    <t>雷　塚</t>
  </si>
  <si>
    <t>第　五</t>
  </si>
  <si>
    <t>年　次</t>
  </si>
  <si>
    <t>総　数</t>
  </si>
  <si>
    <t>助教諭</t>
  </si>
  <si>
    <t>園　　数</t>
  </si>
  <si>
    <t>在　　園　　数　　（人）</t>
  </si>
  <si>
    <t>３　歳　児</t>
  </si>
  <si>
    <t>４　歳　児</t>
  </si>
  <si>
    <t>５　歳　児</t>
  </si>
  <si>
    <t>中藤地区</t>
  </si>
  <si>
    <t>三ツ木地区</t>
  </si>
  <si>
    <t>大南地区</t>
  </si>
  <si>
    <t>残堀・伊奈平地区</t>
  </si>
  <si>
    <t>中久保</t>
  </si>
  <si>
    <t>図　書　館　名</t>
  </si>
  <si>
    <t>公民館</t>
  </si>
  <si>
    <t>中久保分館</t>
  </si>
  <si>
    <t>雷塚地区会館</t>
  </si>
  <si>
    <t>中藤地区会館</t>
  </si>
  <si>
    <t>三ツ木地区会館</t>
  </si>
  <si>
    <t>大南地区会館</t>
  </si>
  <si>
    <t>残堀・伊奈平地区会館</t>
  </si>
  <si>
    <t>中部地区会館</t>
  </si>
  <si>
    <t>生涯学習活動室</t>
  </si>
  <si>
    <t>日</t>
  </si>
  <si>
    <t>回</t>
  </si>
  <si>
    <t>人</t>
  </si>
  <si>
    <t>施　設　名</t>
  </si>
  <si>
    <t>そ　の　他</t>
  </si>
  <si>
    <t>第一小学校</t>
  </si>
  <si>
    <t>第二小学校</t>
  </si>
  <si>
    <t>第三小学校</t>
  </si>
  <si>
    <t>第八小学校</t>
  </si>
  <si>
    <t>第九小学校</t>
  </si>
  <si>
    <t>第十小学校</t>
  </si>
  <si>
    <t>雷塚小学校</t>
  </si>
  <si>
    <t>第一中学校</t>
  </si>
  <si>
    <t>第三中学校</t>
  </si>
  <si>
    <t>第五中学校</t>
  </si>
  <si>
    <t>非木造(延面積)</t>
  </si>
  <si>
    <t>学　校　名</t>
  </si>
  <si>
    <t>建　　　　　　　物</t>
  </si>
  <si>
    <t>延 面 積 計</t>
  </si>
  <si>
    <t>開館日数</t>
  </si>
  <si>
    <t>年　次</t>
  </si>
  <si>
    <t>主 催 事 業</t>
  </si>
  <si>
    <t>一 般 団 体</t>
  </si>
  <si>
    <t>合  　計</t>
  </si>
  <si>
    <t>村山学園　　　　（第二）</t>
  </si>
  <si>
    <t>村山学園（第四）</t>
  </si>
  <si>
    <t>村山学園　　　（第二）</t>
  </si>
  <si>
    <t>村山学園（第四）　</t>
  </si>
  <si>
    <t>村山学園（第二）</t>
  </si>
  <si>
    <t>村山学園（第四）</t>
  </si>
  <si>
    <t>副校長　教　頭</t>
  </si>
  <si>
    <t>　生　　徒　　数　　（人）</t>
  </si>
  <si>
    <t>大南学園（第七）</t>
  </si>
  <si>
    <t>大南学園　　　　（第四）</t>
  </si>
  <si>
    <t>大南学園（第四）</t>
  </si>
  <si>
    <t xml:space="preserve">各年５月１日現在 </t>
  </si>
  <si>
    <t>　資料：学校基本調査・以下同</t>
  </si>
  <si>
    <t xml:space="preserve">各年５月１日現在　単位：人 </t>
  </si>
  <si>
    <t xml:space="preserve">各年５月１日現在　単位：人 </t>
  </si>
  <si>
    <t>　資料：教育指導課・以下同　</t>
  </si>
  <si>
    <t xml:space="preserve"> 　 注：村山学園は、中学校長が兼務。</t>
  </si>
  <si>
    <t>　資料：学校基本調査・以下同</t>
  </si>
  <si>
    <t>　注：定時制は該当なし。</t>
  </si>
  <si>
    <t xml:space="preserve">各年３月卒業者 </t>
  </si>
  <si>
    <t>　　進　学　率（％）</t>
  </si>
  <si>
    <t>　　就　職　率（％）</t>
  </si>
  <si>
    <t>　資料：図書館</t>
  </si>
  <si>
    <t>　　注：（　）内は、談話室使用人数を別掲した。</t>
  </si>
  <si>
    <t>合　　　計</t>
  </si>
  <si>
    <t>　登 録 者 数（人）</t>
  </si>
  <si>
    <t>延 貸 出 数（点）</t>
  </si>
  <si>
    <t xml:space="preserve"> 蔵　書　数（点）</t>
  </si>
  <si>
    <t>　資料：教育総務課</t>
  </si>
  <si>
    <t>木　造(延面積)</t>
  </si>
  <si>
    <t>土 地（地 積）</t>
  </si>
  <si>
    <t>学校数</t>
  </si>
  <si>
    <t>１学年</t>
  </si>
  <si>
    <t>２学年</t>
  </si>
  <si>
    <t>３学年</t>
  </si>
  <si>
    <t>―</t>
  </si>
  <si>
    <t xml:space="preserve">各年５月１日現在　単位：人 </t>
  </si>
  <si>
    <t>　　卒 業 者 数（人）</t>
  </si>
  <si>
    <t>１ 学 年</t>
  </si>
  <si>
    <t>２ 学 年</t>
  </si>
  <si>
    <t>３ 学 年</t>
  </si>
  <si>
    <t>主 幹
教 諭</t>
  </si>
  <si>
    <t>指 導
教 諭</t>
  </si>
  <si>
    <t>教 諭</t>
  </si>
  <si>
    <t>栄 養
教 諭</t>
  </si>
  <si>
    <t>講 師</t>
  </si>
  <si>
    <t>主 任
教 諭</t>
  </si>
  <si>
    <t>事 務
職 員</t>
  </si>
  <si>
    <t>校 長</t>
  </si>
  <si>
    <t>村 山 学 園
(第四小学校)</t>
  </si>
  <si>
    <t>大 南 学 園
(第七小学校)</t>
  </si>
  <si>
    <t>村 山 学 園
(第二中学校)</t>
  </si>
  <si>
    <t>大 南 学 園
(第四中学校)</t>
  </si>
  <si>
    <t>　　注：（　）内数値は特別支援学級数の別掲である。以下同。</t>
  </si>
  <si>
    <t>５．教　　　育</t>
  </si>
  <si>
    <t xml:space="preserve"> 　 注：令和元年度統計書より男女別人数表記から人数別表記に変更した。</t>
  </si>
  <si>
    <t>合計</t>
  </si>
  <si>
    <t>（内訳）</t>
  </si>
  <si>
    <t>（内訳)</t>
  </si>
  <si>
    <t>さいかち分館</t>
  </si>
  <si>
    <t xml:space="preserve"> </t>
  </si>
  <si>
    <t>　資料：子ども青少年課</t>
  </si>
  <si>
    <t>元</t>
  </si>
  <si>
    <t>年</t>
  </si>
  <si>
    <t>２</t>
  </si>
  <si>
    <t>令和</t>
  </si>
  <si>
    <t>（13）</t>
  </si>
  <si>
    <t>（14）</t>
  </si>
  <si>
    <t>３</t>
  </si>
  <si>
    <t>(98)</t>
  </si>
  <si>
    <t>(96)</t>
  </si>
  <si>
    <t>―</t>
  </si>
  <si>
    <t>　資料：文化振興課、教育総務課</t>
  </si>
  <si>
    <t>(101)</t>
  </si>
  <si>
    <t>(80)</t>
  </si>
  <si>
    <t>４</t>
  </si>
  <si>
    <t>（10）</t>
  </si>
  <si>
    <t xml:space="preserve">令和５年５月１日現在　単位：人 </t>
  </si>
  <si>
    <t>５</t>
  </si>
  <si>
    <t>（５．３．31現在）</t>
  </si>
  <si>
    <t xml:space="preserve">令和５年３月31日現在　単位：㎡ </t>
  </si>
  <si>
    <t>(10)</t>
  </si>
  <si>
    <t>(99)</t>
  </si>
  <si>
    <t>(69)</t>
  </si>
  <si>
    <t>0</t>
  </si>
  <si>
    <t>(191)</t>
  </si>
  <si>
    <t>１　小 学 校 学 級 数</t>
  </si>
  <si>
    <t>２　中 学 校 学 級 数</t>
  </si>
  <si>
    <t>３　小 学 校 児 童 数</t>
  </si>
  <si>
    <t>４　中 学 校 生 徒 数</t>
  </si>
  <si>
    <t>５　小 学 校 教 員 数</t>
  </si>
  <si>
    <t>６　中 学 校 教 員 数</t>
  </si>
  <si>
    <t>７　中学校卒業者数・進学率及び就職率</t>
  </si>
  <si>
    <t>８　市内高等学校、年次別学校数及び生徒数</t>
  </si>
  <si>
    <t>９　市内高等学校年次別教員数</t>
  </si>
  <si>
    <t>10　市内幼稚園園児数の推移</t>
  </si>
  <si>
    <r>
      <t>11　図書館利用状況</t>
    </r>
    <r>
      <rPr>
        <sz val="11"/>
        <color indexed="8"/>
        <rFont val="ＭＳ 明朝"/>
        <family val="1"/>
      </rPr>
      <t>（令和４年４月～令和５年３月）</t>
    </r>
  </si>
  <si>
    <r>
      <t>12　社会教育関係施設利用状況</t>
    </r>
    <r>
      <rPr>
        <sz val="11"/>
        <color indexed="8"/>
        <rFont val="ＭＳ 明朝"/>
        <family val="1"/>
      </rPr>
      <t>（令和４年４月～令和５年３月）</t>
    </r>
  </si>
  <si>
    <t>13　市立小中学校の土地・建物</t>
  </si>
  <si>
    <t>令和</t>
  </si>
  <si>
    <t>令　和</t>
  </si>
  <si>
    <t>令和３年</t>
  </si>
  <si>
    <t>養 護
教 諭　</t>
  </si>
  <si>
    <t>主 任
養 護
教 諭</t>
  </si>
  <si>
    <t>養 護
教 諭</t>
  </si>
  <si>
    <t>　注：令和元年度統計書より男女別人数表記から人数別表記に変更した。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</si>
</sst>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#,##0_ "/>
    <numFmt numFmtId="180" formatCode="#,##0.00_ "/>
    <numFmt numFmtId="181" formatCode="#,##0_ ;[Red]\-#,##0\ "/>
    <numFmt numFmtId="182" formatCode="0_);[Red]\(0\)"/>
    <numFmt numFmtId="183" formatCode="0;[Red]0"/>
    <numFmt numFmtId="184" formatCode="0.0"/>
    <numFmt numFmtId="185" formatCode="0.E+00"/>
    <numFmt numFmtId="186" formatCode="[DBNum3][$-411]0"/>
    <numFmt numFmtId="187" formatCode="[&lt;=999]000;[&lt;=9999]000\-00;000\-000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3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b/>
      <sz val="14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hair"/>
    </border>
    <border>
      <left>
        <color indexed="63"/>
      </left>
      <right style="thin"/>
      <top style="hair"/>
      <bottom style="dotted"/>
    </border>
    <border>
      <left style="dotted"/>
      <right>
        <color indexed="63"/>
      </right>
      <top style="dotted"/>
      <bottom style="hair"/>
    </border>
    <border>
      <left style="dotted"/>
      <right>
        <color indexed="63"/>
      </right>
      <top style="hair"/>
      <bottom style="dotted"/>
    </border>
    <border>
      <left style="dotted"/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thin"/>
      <top style="thin"/>
      <bottom style="thin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dotted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3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right" vertical="top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distributed" vertical="center"/>
    </xf>
    <xf numFmtId="180" fontId="49" fillId="0" borderId="13" xfId="0" applyNumberFormat="1" applyFont="1" applyBorder="1" applyAlignment="1">
      <alignment horizontal="right" vertical="center" indent="1"/>
    </xf>
    <xf numFmtId="180" fontId="49" fillId="0" borderId="14" xfId="0" applyNumberFormat="1" applyFont="1" applyFill="1" applyBorder="1" applyAlignment="1">
      <alignment horizontal="right" vertical="center" indent="1"/>
    </xf>
    <xf numFmtId="180" fontId="49" fillId="0" borderId="15" xfId="0" applyNumberFormat="1" applyFont="1" applyBorder="1" applyAlignment="1">
      <alignment horizontal="right" vertical="center" indent="1"/>
    </xf>
    <xf numFmtId="180" fontId="49" fillId="0" borderId="16" xfId="0" applyNumberFormat="1" applyFont="1" applyBorder="1" applyAlignment="1">
      <alignment horizontal="right" vertical="center" indent="1"/>
    </xf>
    <xf numFmtId="180" fontId="49" fillId="0" borderId="17" xfId="0" applyNumberFormat="1" applyFont="1" applyBorder="1" applyAlignment="1">
      <alignment horizontal="right" vertical="center" indent="1"/>
    </xf>
    <xf numFmtId="0" fontId="49" fillId="0" borderId="18" xfId="0" applyFont="1" applyFill="1" applyBorder="1" applyAlignment="1">
      <alignment horizontal="distributed" vertical="center" wrapText="1"/>
    </xf>
    <xf numFmtId="0" fontId="49" fillId="0" borderId="13" xfId="0" applyFont="1" applyFill="1" applyBorder="1" applyAlignment="1">
      <alignment horizontal="distributed" vertical="center" wrapText="1"/>
    </xf>
    <xf numFmtId="0" fontId="49" fillId="0" borderId="19" xfId="0" applyFont="1" applyFill="1" applyBorder="1" applyAlignment="1">
      <alignment horizontal="distributed" vertical="center"/>
    </xf>
    <xf numFmtId="180" fontId="49" fillId="0" borderId="19" xfId="0" applyNumberFormat="1" applyFont="1" applyBorder="1" applyAlignment="1">
      <alignment horizontal="right" vertical="center" indent="1"/>
    </xf>
    <xf numFmtId="180" fontId="49" fillId="0" borderId="20" xfId="0" applyNumberFormat="1" applyFont="1" applyFill="1" applyBorder="1" applyAlignment="1">
      <alignment horizontal="right" vertical="center" indent="1"/>
    </xf>
    <xf numFmtId="180" fontId="49" fillId="0" borderId="21" xfId="0" applyNumberFormat="1" applyFont="1" applyBorder="1" applyAlignment="1">
      <alignment horizontal="right" vertical="center" indent="1"/>
    </xf>
    <xf numFmtId="180" fontId="49" fillId="0" borderId="22" xfId="0" applyNumberFormat="1" applyFont="1" applyBorder="1" applyAlignment="1">
      <alignment horizontal="right" vertical="center" indent="1"/>
    </xf>
    <xf numFmtId="0" fontId="49" fillId="0" borderId="23" xfId="0" applyFont="1" applyFill="1" applyBorder="1" applyAlignment="1">
      <alignment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49" fillId="0" borderId="23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49" fillId="0" borderId="24" xfId="0" applyFont="1" applyFill="1" applyBorder="1" applyAlignment="1">
      <alignment vertical="center"/>
    </xf>
    <xf numFmtId="0" fontId="49" fillId="0" borderId="24" xfId="0" applyFont="1" applyFill="1" applyBorder="1" applyAlignment="1">
      <alignment horizontal="right" vertical="top"/>
    </xf>
    <xf numFmtId="0" fontId="49" fillId="0" borderId="25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9" fillId="0" borderId="29" xfId="0" applyFont="1" applyBorder="1" applyAlignment="1">
      <alignment horizontal="right" vertical="center" indent="1"/>
    </xf>
    <xf numFmtId="0" fontId="49" fillId="0" borderId="0" xfId="0" applyFont="1" applyAlignment="1">
      <alignment horizontal="right" vertical="center" indent="1"/>
    </xf>
    <xf numFmtId="0" fontId="49" fillId="0" borderId="30" xfId="0" applyFont="1" applyBorder="1" applyAlignment="1">
      <alignment horizontal="right" vertical="center" indent="1"/>
    </xf>
    <xf numFmtId="0" fontId="49" fillId="0" borderId="29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49" fontId="49" fillId="0" borderId="0" xfId="0" applyNumberFormat="1" applyFont="1" applyAlignment="1">
      <alignment horizontal="center" vertical="center"/>
    </xf>
    <xf numFmtId="49" fontId="49" fillId="0" borderId="31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right" vertical="center" indent="2"/>
    </xf>
    <xf numFmtId="0" fontId="49" fillId="0" borderId="18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86" fontId="49" fillId="0" borderId="0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2" xfId="0" applyFont="1" applyBorder="1" applyAlignment="1">
      <alignment horizontal="right" vertical="center"/>
    </xf>
    <xf numFmtId="0" fontId="49" fillId="0" borderId="33" xfId="0" applyFont="1" applyBorder="1" applyAlignment="1">
      <alignment horizontal="right" vertical="center"/>
    </xf>
    <xf numFmtId="0" fontId="49" fillId="0" borderId="34" xfId="0" applyFont="1" applyBorder="1" applyAlignment="1">
      <alignment horizontal="right" vertical="center"/>
    </xf>
    <xf numFmtId="0" fontId="49" fillId="0" borderId="35" xfId="0" applyFont="1" applyBorder="1" applyAlignment="1">
      <alignment horizontal="right" vertical="center"/>
    </xf>
    <xf numFmtId="0" fontId="49" fillId="0" borderId="36" xfId="0" applyFont="1" applyBorder="1" applyAlignment="1">
      <alignment horizontal="right" vertical="center"/>
    </xf>
    <xf numFmtId="0" fontId="49" fillId="0" borderId="37" xfId="0" applyFont="1" applyBorder="1" applyAlignment="1">
      <alignment horizontal="right" vertical="center"/>
    </xf>
    <xf numFmtId="49" fontId="49" fillId="0" borderId="24" xfId="0" applyNumberFormat="1" applyFont="1" applyBorder="1" applyAlignment="1">
      <alignment horizontal="center" vertical="center"/>
    </xf>
    <xf numFmtId="49" fontId="49" fillId="0" borderId="38" xfId="0" applyNumberFormat="1" applyFont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right" vertical="center" indent="2"/>
    </xf>
    <xf numFmtId="0" fontId="49" fillId="0" borderId="14" xfId="0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186" fontId="49" fillId="0" borderId="32" xfId="0" applyNumberFormat="1" applyFont="1" applyFill="1" applyBorder="1" applyAlignment="1">
      <alignment horizontal="center" vertical="center"/>
    </xf>
    <xf numFmtId="186" fontId="49" fillId="0" borderId="34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right" vertical="center" indent="2"/>
    </xf>
    <xf numFmtId="0" fontId="49" fillId="0" borderId="43" xfId="0" applyFont="1" applyFill="1" applyBorder="1" applyAlignment="1">
      <alignment horizontal="right" vertical="center"/>
    </xf>
    <xf numFmtId="0" fontId="49" fillId="0" borderId="33" xfId="0" applyFont="1" applyFill="1" applyBorder="1" applyAlignment="1">
      <alignment horizontal="right" vertical="center"/>
    </xf>
    <xf numFmtId="0" fontId="49" fillId="0" borderId="34" xfId="0" applyFont="1" applyFill="1" applyBorder="1" applyAlignment="1">
      <alignment horizontal="right" vertical="center"/>
    </xf>
    <xf numFmtId="49" fontId="49" fillId="0" borderId="0" xfId="0" applyNumberFormat="1" applyFont="1" applyFill="1" applyBorder="1" applyAlignment="1">
      <alignment horizontal="center" vertical="center"/>
    </xf>
    <xf numFmtId="49" fontId="49" fillId="0" borderId="31" xfId="0" applyNumberFormat="1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right" vertical="center"/>
    </xf>
    <xf numFmtId="49" fontId="49" fillId="0" borderId="32" xfId="0" applyNumberFormat="1" applyFont="1" applyFill="1" applyBorder="1" applyAlignment="1">
      <alignment horizontal="left" vertical="center"/>
    </xf>
    <xf numFmtId="49" fontId="49" fillId="0" borderId="33" xfId="0" applyNumberFormat="1" applyFont="1" applyFill="1" applyBorder="1" applyAlignment="1">
      <alignment horizontal="left" vertical="center"/>
    </xf>
    <xf numFmtId="49" fontId="49" fillId="0" borderId="42" xfId="0" applyNumberFormat="1" applyFont="1" applyFill="1" applyBorder="1" applyAlignment="1">
      <alignment horizontal="left" vertical="center"/>
    </xf>
    <xf numFmtId="49" fontId="49" fillId="0" borderId="32" xfId="0" applyNumberFormat="1" applyFont="1" applyFill="1" applyBorder="1" applyAlignment="1">
      <alignment horizontal="center" vertical="center"/>
    </xf>
    <xf numFmtId="49" fontId="49" fillId="0" borderId="34" xfId="0" applyNumberFormat="1" applyFont="1" applyFill="1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right" vertical="center"/>
    </xf>
    <xf numFmtId="0" fontId="49" fillId="0" borderId="32" xfId="0" applyFont="1" applyFill="1" applyBorder="1" applyAlignment="1">
      <alignment horizontal="left" vertical="center"/>
    </xf>
    <xf numFmtId="0" fontId="49" fillId="0" borderId="42" xfId="0" applyFont="1" applyFill="1" applyBorder="1" applyAlignment="1">
      <alignment horizontal="left" vertical="center"/>
    </xf>
    <xf numFmtId="0" fontId="49" fillId="0" borderId="47" xfId="0" applyFont="1" applyBorder="1" applyAlignment="1">
      <alignment horizontal="right" vertical="center" indent="1"/>
    </xf>
    <xf numFmtId="0" fontId="49" fillId="0" borderId="24" xfId="0" applyFont="1" applyBorder="1" applyAlignment="1">
      <alignment horizontal="right" vertical="center" indent="1"/>
    </xf>
    <xf numFmtId="0" fontId="49" fillId="0" borderId="41" xfId="0" applyFont="1" applyBorder="1" applyAlignment="1">
      <alignment horizontal="right" vertical="center" indent="1"/>
    </xf>
    <xf numFmtId="0" fontId="49" fillId="0" borderId="47" xfId="0" applyFont="1" applyBorder="1" applyAlignment="1">
      <alignment horizontal="right" vertical="center"/>
    </xf>
    <xf numFmtId="0" fontId="49" fillId="0" borderId="24" xfId="0" applyFont="1" applyBorder="1" applyAlignment="1">
      <alignment horizontal="right" vertical="center"/>
    </xf>
    <xf numFmtId="0" fontId="49" fillId="0" borderId="48" xfId="0" applyFont="1" applyFill="1" applyBorder="1" applyAlignment="1">
      <alignment horizontal="center" vertical="center"/>
    </xf>
    <xf numFmtId="0" fontId="49" fillId="0" borderId="49" xfId="0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center" vertical="center"/>
    </xf>
    <xf numFmtId="0" fontId="49" fillId="0" borderId="51" xfId="0" applyFont="1" applyFill="1" applyBorder="1" applyAlignment="1">
      <alignment horizontal="distributed" vertical="center" indent="1"/>
    </xf>
    <xf numFmtId="0" fontId="49" fillId="0" borderId="52" xfId="0" applyFont="1" applyFill="1" applyBorder="1" applyAlignment="1">
      <alignment horizontal="distributed" vertical="center" indent="1"/>
    </xf>
    <xf numFmtId="0" fontId="49" fillId="0" borderId="53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 shrinkToFit="1"/>
    </xf>
    <xf numFmtId="0" fontId="49" fillId="0" borderId="0" xfId="0" applyFont="1" applyBorder="1" applyAlignment="1">
      <alignment horizontal="center" vertical="center" wrapText="1" shrinkToFit="1"/>
    </xf>
    <xf numFmtId="0" fontId="49" fillId="0" borderId="30" xfId="0" applyFont="1" applyBorder="1" applyAlignment="1">
      <alignment horizontal="center" vertical="center" wrapText="1" shrinkToFit="1"/>
    </xf>
    <xf numFmtId="0" fontId="49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left" vertical="center"/>
    </xf>
    <xf numFmtId="49" fontId="49" fillId="0" borderId="31" xfId="0" applyNumberFormat="1" applyFont="1" applyBorder="1" applyAlignment="1">
      <alignment horizontal="left" vertical="center"/>
    </xf>
    <xf numFmtId="0" fontId="49" fillId="0" borderId="54" xfId="0" applyFont="1" applyFill="1" applyBorder="1" applyAlignment="1">
      <alignment horizontal="right" vertical="center"/>
    </xf>
    <xf numFmtId="0" fontId="49" fillId="0" borderId="23" xfId="0" applyFont="1" applyFill="1" applyBorder="1" applyAlignment="1">
      <alignment horizontal="right" vertical="center"/>
    </xf>
    <xf numFmtId="0" fontId="49" fillId="0" borderId="23" xfId="0" applyFont="1" applyFill="1" applyBorder="1" applyAlignment="1">
      <alignment horizontal="left" vertical="center"/>
    </xf>
    <xf numFmtId="0" fontId="49" fillId="0" borderId="52" xfId="0" applyFont="1" applyFill="1" applyBorder="1" applyAlignment="1">
      <alignment horizontal="center" vertical="center"/>
    </xf>
    <xf numFmtId="0" fontId="49" fillId="0" borderId="55" xfId="0" applyFont="1" applyFill="1" applyBorder="1" applyAlignment="1">
      <alignment horizontal="center" vertical="center"/>
    </xf>
    <xf numFmtId="0" fontId="49" fillId="0" borderId="56" xfId="0" applyFont="1" applyFill="1" applyBorder="1" applyAlignment="1">
      <alignment horizontal="center" vertical="center"/>
    </xf>
    <xf numFmtId="0" fontId="49" fillId="0" borderId="56" xfId="0" applyFont="1" applyFill="1" applyBorder="1" applyAlignment="1">
      <alignment horizontal="distributed" vertical="center"/>
    </xf>
    <xf numFmtId="0" fontId="49" fillId="0" borderId="45" xfId="0" applyFont="1" applyFill="1" applyBorder="1" applyAlignment="1">
      <alignment horizontal="distributed" vertical="center"/>
    </xf>
    <xf numFmtId="0" fontId="49" fillId="0" borderId="29" xfId="0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right" vertical="center" indent="1"/>
    </xf>
    <xf numFmtId="0" fontId="49" fillId="0" borderId="30" xfId="0" applyFont="1" applyFill="1" applyBorder="1" applyAlignment="1">
      <alignment horizontal="right" vertical="center" indent="1"/>
    </xf>
    <xf numFmtId="3" fontId="49" fillId="0" borderId="32" xfId="0" applyNumberFormat="1" applyFont="1" applyFill="1" applyBorder="1" applyAlignment="1">
      <alignment horizontal="right" vertical="center"/>
    </xf>
    <xf numFmtId="3" fontId="49" fillId="0" borderId="29" xfId="0" applyNumberFormat="1" applyFont="1" applyFill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0" fontId="49" fillId="0" borderId="21" xfId="0" applyFont="1" applyBorder="1" applyAlignment="1">
      <alignment horizontal="right" vertical="center" indent="1"/>
    </xf>
    <xf numFmtId="3" fontId="49" fillId="0" borderId="47" xfId="0" applyNumberFormat="1" applyFont="1" applyBorder="1" applyAlignment="1">
      <alignment horizontal="right" vertical="center"/>
    </xf>
    <xf numFmtId="3" fontId="49" fillId="0" borderId="24" xfId="0" applyNumberFormat="1" applyFont="1" applyBorder="1" applyAlignment="1">
      <alignment horizontal="right" vertical="center"/>
    </xf>
    <xf numFmtId="49" fontId="49" fillId="0" borderId="24" xfId="0" applyNumberFormat="1" applyFont="1" applyFill="1" applyBorder="1" applyAlignment="1">
      <alignment horizontal="left" vertical="center"/>
    </xf>
    <xf numFmtId="49" fontId="49" fillId="0" borderId="38" xfId="0" applyNumberFormat="1" applyFont="1" applyFill="1" applyBorder="1" applyAlignment="1">
      <alignment horizontal="left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3" fontId="49" fillId="0" borderId="35" xfId="0" applyNumberFormat="1" applyFont="1" applyFill="1" applyBorder="1" applyAlignment="1">
      <alignment horizontal="right" vertical="center"/>
    </xf>
    <xf numFmtId="0" fontId="49" fillId="0" borderId="36" xfId="0" applyFont="1" applyFill="1" applyBorder="1" applyAlignment="1">
      <alignment horizontal="right" vertical="center"/>
    </xf>
    <xf numFmtId="0" fontId="49" fillId="0" borderId="37" xfId="0" applyFont="1" applyFill="1" applyBorder="1" applyAlignment="1">
      <alignment horizontal="right" vertical="center"/>
    </xf>
    <xf numFmtId="49" fontId="49" fillId="0" borderId="39" xfId="0" applyNumberFormat="1" applyFont="1" applyFill="1" applyBorder="1" applyAlignment="1">
      <alignment horizontal="center" vertical="center"/>
    </xf>
    <xf numFmtId="49" fontId="49" fillId="0" borderId="36" xfId="0" applyNumberFormat="1" applyFont="1" applyFill="1" applyBorder="1" applyAlignment="1">
      <alignment horizontal="center" vertical="center"/>
    </xf>
    <xf numFmtId="49" fontId="49" fillId="0" borderId="40" xfId="0" applyNumberFormat="1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 wrapText="1"/>
    </xf>
    <xf numFmtId="49" fontId="49" fillId="0" borderId="33" xfId="0" applyNumberFormat="1" applyFont="1" applyFill="1" applyBorder="1" applyAlignment="1">
      <alignment horizontal="center" vertical="center"/>
    </xf>
    <xf numFmtId="49" fontId="49" fillId="0" borderId="42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59" xfId="0" applyFont="1" applyFill="1" applyBorder="1" applyAlignment="1">
      <alignment horizontal="left" vertical="center"/>
    </xf>
    <xf numFmtId="0" fontId="49" fillId="0" borderId="60" xfId="0" applyFont="1" applyFill="1" applyBorder="1" applyAlignment="1">
      <alignment horizontal="distributed" vertical="center" indent="1"/>
    </xf>
    <xf numFmtId="0" fontId="49" fillId="0" borderId="15" xfId="0" applyFont="1" applyBorder="1" applyAlignment="1">
      <alignment horizontal="right" vertical="center" indent="1"/>
    </xf>
    <xf numFmtId="3" fontId="49" fillId="0" borderId="29" xfId="0" applyNumberFormat="1" applyFont="1" applyBorder="1" applyAlignment="1">
      <alignment horizontal="right" vertical="center"/>
    </xf>
    <xf numFmtId="3" fontId="49" fillId="0" borderId="0" xfId="0" applyNumberFormat="1" applyFont="1" applyAlignment="1">
      <alignment horizontal="right" vertical="center"/>
    </xf>
    <xf numFmtId="49" fontId="49" fillId="0" borderId="0" xfId="0" applyNumberFormat="1" applyFont="1" applyFill="1" applyBorder="1" applyAlignment="1">
      <alignment horizontal="left" vertical="center"/>
    </xf>
    <xf numFmtId="49" fontId="49" fillId="0" borderId="31" xfId="0" applyNumberFormat="1" applyFont="1" applyFill="1" applyBorder="1" applyAlignment="1">
      <alignment horizontal="left" vertical="center"/>
    </xf>
    <xf numFmtId="0" fontId="49" fillId="0" borderId="18" xfId="0" applyFont="1" applyFill="1" applyBorder="1" applyAlignment="1">
      <alignment horizontal="center" vertical="center" wrapText="1" shrinkToFit="1"/>
    </xf>
    <xf numFmtId="0" fontId="49" fillId="0" borderId="0" xfId="0" applyFont="1" applyFill="1" applyBorder="1" applyAlignment="1">
      <alignment horizontal="center" vertical="center" wrapText="1" shrinkToFit="1"/>
    </xf>
    <xf numFmtId="0" fontId="49" fillId="0" borderId="30" xfId="0" applyFont="1" applyFill="1" applyBorder="1" applyAlignment="1">
      <alignment horizontal="center" vertical="center" wrapText="1" shrinkToFit="1"/>
    </xf>
    <xf numFmtId="49" fontId="52" fillId="0" borderId="0" xfId="0" applyNumberFormat="1" applyFont="1" applyAlignment="1">
      <alignment horizontal="center" vertical="center"/>
    </xf>
    <xf numFmtId="49" fontId="52" fillId="0" borderId="31" xfId="0" applyNumberFormat="1" applyFont="1" applyBorder="1" applyAlignment="1">
      <alignment horizontal="center" vertical="center"/>
    </xf>
    <xf numFmtId="0" fontId="49" fillId="0" borderId="51" xfId="0" applyFont="1" applyFill="1" applyBorder="1" applyAlignment="1">
      <alignment horizontal="distributed" vertical="center"/>
    </xf>
    <xf numFmtId="0" fontId="49" fillId="0" borderId="61" xfId="0" applyFont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49" fillId="0" borderId="64" xfId="0" applyFont="1" applyBorder="1" applyAlignment="1">
      <alignment horizontal="center" vertical="center"/>
    </xf>
    <xf numFmtId="0" fontId="49" fillId="0" borderId="54" xfId="0" applyFont="1" applyFill="1" applyBorder="1" applyAlignment="1">
      <alignment horizontal="center" vertical="center" wrapText="1"/>
    </xf>
    <xf numFmtId="0" fontId="49" fillId="0" borderId="59" xfId="0" applyFont="1" applyFill="1" applyBorder="1" applyAlignment="1">
      <alignment horizontal="center" vertical="center" wrapText="1"/>
    </xf>
    <xf numFmtId="0" fontId="49" fillId="0" borderId="53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54" xfId="0" applyFont="1" applyFill="1" applyBorder="1" applyAlignment="1">
      <alignment horizontal="center" vertical="center" wrapText="1" shrinkToFit="1"/>
    </xf>
    <xf numFmtId="0" fontId="49" fillId="0" borderId="59" xfId="0" applyFont="1" applyFill="1" applyBorder="1" applyAlignment="1">
      <alignment horizontal="center" vertical="center" wrapText="1" shrinkToFit="1"/>
    </xf>
    <xf numFmtId="0" fontId="49" fillId="0" borderId="53" xfId="0" applyFont="1" applyFill="1" applyBorder="1" applyAlignment="1">
      <alignment horizontal="center" vertical="center" wrapText="1" shrinkToFit="1"/>
    </xf>
    <xf numFmtId="0" fontId="49" fillId="0" borderId="38" xfId="0" applyFont="1" applyFill="1" applyBorder="1" applyAlignment="1">
      <alignment horizontal="center" vertical="center" wrapText="1" shrinkToFit="1"/>
    </xf>
    <xf numFmtId="0" fontId="49" fillId="0" borderId="27" xfId="0" applyFont="1" applyBorder="1" applyAlignment="1">
      <alignment horizontal="center" vertical="center"/>
    </xf>
    <xf numFmtId="0" fontId="49" fillId="0" borderId="65" xfId="0" applyFont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54" xfId="0" applyFont="1" applyFill="1" applyBorder="1" applyAlignment="1">
      <alignment horizontal="distributed" vertical="center"/>
    </xf>
    <xf numFmtId="0" fontId="49" fillId="0" borderId="23" xfId="0" applyFont="1" applyFill="1" applyBorder="1" applyAlignment="1">
      <alignment horizontal="distributed" vertical="center"/>
    </xf>
    <xf numFmtId="0" fontId="49" fillId="0" borderId="59" xfId="0" applyFont="1" applyFill="1" applyBorder="1" applyAlignment="1">
      <alignment horizontal="distributed" vertical="center"/>
    </xf>
    <xf numFmtId="0" fontId="49" fillId="0" borderId="53" xfId="0" applyFont="1" applyFill="1" applyBorder="1" applyAlignment="1">
      <alignment horizontal="distributed" vertical="center"/>
    </xf>
    <xf numFmtId="0" fontId="49" fillId="0" borderId="24" xfId="0" applyFont="1" applyFill="1" applyBorder="1" applyAlignment="1">
      <alignment horizontal="distributed" vertical="center"/>
    </xf>
    <xf numFmtId="0" fontId="49" fillId="0" borderId="38" xfId="0" applyFont="1" applyFill="1" applyBorder="1" applyAlignment="1">
      <alignment horizontal="distributed" vertical="center"/>
    </xf>
    <xf numFmtId="0" fontId="49" fillId="0" borderId="54" xfId="0" applyFont="1" applyFill="1" applyBorder="1" applyAlignment="1">
      <alignment horizontal="center" vertical="center"/>
    </xf>
    <xf numFmtId="0" fontId="49" fillId="0" borderId="59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66" xfId="0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/>
    </xf>
    <xf numFmtId="0" fontId="49" fillId="0" borderId="63" xfId="0" applyFont="1" applyFill="1" applyBorder="1" applyAlignment="1">
      <alignment horizontal="center" vertical="center"/>
    </xf>
    <xf numFmtId="0" fontId="49" fillId="0" borderId="67" xfId="0" applyFont="1" applyFill="1" applyBorder="1" applyAlignment="1">
      <alignment horizontal="center" vertical="center"/>
    </xf>
    <xf numFmtId="0" fontId="49" fillId="0" borderId="64" xfId="0" applyFont="1" applyFill="1" applyBorder="1" applyAlignment="1">
      <alignment horizontal="center" vertical="center"/>
    </xf>
    <xf numFmtId="178" fontId="49" fillId="0" borderId="58" xfId="0" applyNumberFormat="1" applyFont="1" applyFill="1" applyBorder="1" applyAlignment="1">
      <alignment horizontal="right" vertical="center"/>
    </xf>
    <xf numFmtId="178" fontId="49" fillId="0" borderId="15" xfId="0" applyNumberFormat="1" applyFont="1" applyFill="1" applyBorder="1" applyAlignment="1">
      <alignment horizontal="right" vertical="center"/>
    </xf>
    <xf numFmtId="178" fontId="49" fillId="0" borderId="29" xfId="0" applyNumberFormat="1" applyFont="1" applyFill="1" applyBorder="1" applyAlignment="1">
      <alignment horizontal="right" vertical="center"/>
    </xf>
    <xf numFmtId="38" fontId="49" fillId="0" borderId="15" xfId="49" applyFont="1" applyFill="1" applyBorder="1" applyAlignment="1">
      <alignment horizontal="right" vertical="center" indent="2"/>
    </xf>
    <xf numFmtId="38" fontId="49" fillId="0" borderId="17" xfId="49" applyFont="1" applyFill="1" applyBorder="1" applyAlignment="1">
      <alignment horizontal="right" vertical="center" indent="2"/>
    </xf>
    <xf numFmtId="183" fontId="49" fillId="0" borderId="18" xfId="0" applyNumberFormat="1" applyFont="1" applyFill="1" applyBorder="1" applyAlignment="1">
      <alignment horizontal="center" vertical="center"/>
    </xf>
    <xf numFmtId="183" fontId="49" fillId="0" borderId="0" xfId="0" applyNumberFormat="1" applyFont="1" applyFill="1" applyBorder="1" applyAlignment="1">
      <alignment horizontal="center" vertical="center"/>
    </xf>
    <xf numFmtId="183" fontId="49" fillId="0" borderId="31" xfId="0" applyNumberFormat="1" applyFont="1" applyFill="1" applyBorder="1" applyAlignment="1">
      <alignment horizontal="center" vertical="center"/>
    </xf>
    <xf numFmtId="0" fontId="49" fillId="0" borderId="55" xfId="0" applyFont="1" applyFill="1" applyBorder="1" applyAlignment="1">
      <alignment horizontal="center" vertical="center" shrinkToFit="1"/>
    </xf>
    <xf numFmtId="0" fontId="49" fillId="0" borderId="49" xfId="0" applyFont="1" applyFill="1" applyBorder="1" applyAlignment="1">
      <alignment horizontal="center" vertical="center" shrinkToFit="1"/>
    </xf>
    <xf numFmtId="0" fontId="49" fillId="0" borderId="68" xfId="0" applyFont="1" applyFill="1" applyBorder="1" applyAlignment="1">
      <alignment horizontal="center" vertical="center" shrinkToFit="1"/>
    </xf>
    <xf numFmtId="0" fontId="49" fillId="0" borderId="56" xfId="0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/>
    </xf>
    <xf numFmtId="177" fontId="49" fillId="0" borderId="15" xfId="0" applyNumberFormat="1" applyFont="1" applyFill="1" applyBorder="1" applyAlignment="1">
      <alignment horizontal="right" vertical="center"/>
    </xf>
    <xf numFmtId="177" fontId="49" fillId="0" borderId="17" xfId="0" applyNumberFormat="1" applyFont="1" applyFill="1" applyBorder="1" applyAlignment="1">
      <alignment horizontal="right" vertical="center"/>
    </xf>
    <xf numFmtId="0" fontId="49" fillId="0" borderId="61" xfId="0" applyFont="1" applyFill="1" applyBorder="1" applyAlignment="1">
      <alignment horizontal="center" vertical="center"/>
    </xf>
    <xf numFmtId="0" fontId="49" fillId="0" borderId="69" xfId="0" applyFont="1" applyFill="1" applyBorder="1" applyAlignment="1">
      <alignment horizontal="center" vertical="center"/>
    </xf>
    <xf numFmtId="178" fontId="49" fillId="0" borderId="21" xfId="0" applyNumberFormat="1" applyFont="1" applyBorder="1" applyAlignment="1">
      <alignment horizontal="right" vertical="center"/>
    </xf>
    <xf numFmtId="178" fontId="49" fillId="0" borderId="47" xfId="0" applyNumberFormat="1" applyFont="1" applyBorder="1" applyAlignment="1">
      <alignment horizontal="right" vertical="center"/>
    </xf>
    <xf numFmtId="178" fontId="49" fillId="0" borderId="57" xfId="0" applyNumberFormat="1" applyFont="1" applyBorder="1" applyAlignment="1">
      <alignment horizontal="right" vertical="center"/>
    </xf>
    <xf numFmtId="177" fontId="49" fillId="0" borderId="21" xfId="0" applyNumberFormat="1" applyFont="1" applyFill="1" applyBorder="1" applyAlignment="1">
      <alignment horizontal="right" vertical="center"/>
    </xf>
    <xf numFmtId="177" fontId="49" fillId="0" borderId="22" xfId="0" applyNumberFormat="1" applyFont="1" applyFill="1" applyBorder="1" applyAlignment="1">
      <alignment horizontal="right" vertical="center"/>
    </xf>
    <xf numFmtId="49" fontId="49" fillId="0" borderId="18" xfId="0" applyNumberFormat="1" applyFont="1" applyFill="1" applyBorder="1" applyAlignment="1">
      <alignment horizontal="center" vertical="center"/>
    </xf>
    <xf numFmtId="0" fontId="49" fillId="0" borderId="70" xfId="0" applyFont="1" applyFill="1" applyBorder="1" applyAlignment="1">
      <alignment horizontal="center" vertical="center"/>
    </xf>
    <xf numFmtId="0" fontId="49" fillId="0" borderId="71" xfId="0" applyFont="1" applyFill="1" applyBorder="1" applyAlignment="1">
      <alignment horizontal="center" vertical="center"/>
    </xf>
    <xf numFmtId="186" fontId="49" fillId="0" borderId="31" xfId="0" applyNumberFormat="1" applyFont="1" applyFill="1" applyBorder="1" applyAlignment="1">
      <alignment horizontal="center" vertical="center"/>
    </xf>
    <xf numFmtId="186" fontId="49" fillId="0" borderId="13" xfId="0" applyNumberFormat="1" applyFont="1" applyFill="1" applyBorder="1" applyAlignment="1">
      <alignment horizontal="center" vertical="center"/>
    </xf>
    <xf numFmtId="186" fontId="49" fillId="0" borderId="18" xfId="0" applyNumberFormat="1" applyFont="1" applyFill="1" applyBorder="1" applyAlignment="1">
      <alignment horizontal="center" vertical="center"/>
    </xf>
    <xf numFmtId="178" fontId="49" fillId="0" borderId="17" xfId="0" applyNumberFormat="1" applyFont="1" applyFill="1" applyBorder="1" applyAlignment="1">
      <alignment horizontal="right" vertical="center"/>
    </xf>
    <xf numFmtId="178" fontId="49" fillId="0" borderId="15" xfId="0" applyNumberFormat="1" applyFont="1" applyBorder="1" applyAlignment="1">
      <alignment horizontal="right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182" fontId="49" fillId="0" borderId="58" xfId="0" applyNumberFormat="1" applyFont="1" applyBorder="1" applyAlignment="1">
      <alignment horizontal="right" vertical="center"/>
    </xf>
    <xf numFmtId="182" fontId="49" fillId="0" borderId="15" xfId="0" applyNumberFormat="1" applyFont="1" applyBorder="1" applyAlignment="1">
      <alignment horizontal="right" vertical="center"/>
    </xf>
    <xf numFmtId="182" fontId="49" fillId="0" borderId="29" xfId="0" applyNumberFormat="1" applyFont="1" applyBorder="1" applyAlignment="1">
      <alignment horizontal="right" vertical="center"/>
    </xf>
    <xf numFmtId="0" fontId="49" fillId="0" borderId="31" xfId="0" applyFont="1" applyBorder="1" applyAlignment="1">
      <alignment horizontal="center" vertical="center"/>
    </xf>
    <xf numFmtId="176" fontId="49" fillId="0" borderId="58" xfId="0" applyNumberFormat="1" applyFont="1" applyFill="1" applyBorder="1" applyAlignment="1">
      <alignment horizontal="right" vertical="center"/>
    </xf>
    <xf numFmtId="176" fontId="49" fillId="0" borderId="15" xfId="0" applyNumberFormat="1" applyFont="1" applyFill="1" applyBorder="1" applyAlignment="1">
      <alignment horizontal="right" vertical="center"/>
    </xf>
    <xf numFmtId="178" fontId="49" fillId="0" borderId="18" xfId="0" applyNumberFormat="1" applyFont="1" applyFill="1" applyBorder="1" applyAlignment="1">
      <alignment horizontal="right" vertical="center"/>
    </xf>
    <xf numFmtId="178" fontId="49" fillId="0" borderId="0" xfId="0" applyNumberFormat="1" applyFont="1" applyFill="1" applyBorder="1" applyAlignment="1">
      <alignment horizontal="right" vertical="center"/>
    </xf>
    <xf numFmtId="176" fontId="49" fillId="0" borderId="17" xfId="0" applyNumberFormat="1" applyFont="1" applyFill="1" applyBorder="1" applyAlignment="1">
      <alignment horizontal="right" vertical="center"/>
    </xf>
    <xf numFmtId="0" fontId="49" fillId="0" borderId="18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right" vertical="center"/>
    </xf>
    <xf numFmtId="0" fontId="49" fillId="0" borderId="62" xfId="0" applyFont="1" applyFill="1" applyBorder="1" applyAlignment="1">
      <alignment horizontal="center" vertical="center"/>
    </xf>
    <xf numFmtId="177" fontId="49" fillId="0" borderId="58" xfId="0" applyNumberFormat="1" applyFont="1" applyFill="1" applyBorder="1" applyAlignment="1">
      <alignment horizontal="right" vertical="center"/>
    </xf>
    <xf numFmtId="0" fontId="49" fillId="0" borderId="31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68" xfId="0" applyFont="1" applyFill="1" applyBorder="1" applyAlignment="1">
      <alignment horizontal="center" vertical="center"/>
    </xf>
    <xf numFmtId="0" fontId="49" fillId="0" borderId="56" xfId="0" applyFont="1" applyFill="1" applyBorder="1" applyAlignment="1">
      <alignment horizontal="center" vertical="center" wrapText="1" shrinkToFit="1"/>
    </xf>
    <xf numFmtId="0" fontId="49" fillId="0" borderId="45" xfId="0" applyFont="1" applyFill="1" applyBorder="1" applyAlignment="1">
      <alignment horizontal="center" vertical="center" shrinkToFit="1"/>
    </xf>
    <xf numFmtId="0" fontId="49" fillId="0" borderId="46" xfId="0" applyFont="1" applyFill="1" applyBorder="1" applyAlignment="1">
      <alignment horizontal="center" vertical="center" shrinkToFit="1"/>
    </xf>
    <xf numFmtId="49" fontId="49" fillId="0" borderId="53" xfId="0" applyNumberFormat="1" applyFont="1" applyFill="1" applyBorder="1" applyAlignment="1">
      <alignment horizontal="center" vertical="center"/>
    </xf>
    <xf numFmtId="49" fontId="49" fillId="0" borderId="24" xfId="0" applyNumberFormat="1" applyFont="1" applyFill="1" applyBorder="1" applyAlignment="1">
      <alignment horizontal="center" vertical="center"/>
    </xf>
    <xf numFmtId="49" fontId="49" fillId="0" borderId="38" xfId="0" applyNumberFormat="1" applyFont="1" applyFill="1" applyBorder="1" applyAlignment="1">
      <alignment horizontal="center" vertical="center"/>
    </xf>
    <xf numFmtId="0" fontId="49" fillId="0" borderId="55" xfId="0" applyFont="1" applyFill="1" applyBorder="1" applyAlignment="1">
      <alignment horizontal="center" vertical="center" wrapText="1" shrinkToFit="1"/>
    </xf>
    <xf numFmtId="0" fontId="49" fillId="0" borderId="48" xfId="0" applyFont="1" applyFill="1" applyBorder="1" applyAlignment="1">
      <alignment horizontal="center" vertical="center" wrapText="1" shrinkToFit="1"/>
    </xf>
    <xf numFmtId="0" fontId="49" fillId="0" borderId="50" xfId="0" applyFont="1" applyFill="1" applyBorder="1" applyAlignment="1">
      <alignment horizontal="center" vertical="center" shrinkToFit="1"/>
    </xf>
    <xf numFmtId="38" fontId="49" fillId="0" borderId="18" xfId="49" applyFont="1" applyFill="1" applyBorder="1" applyAlignment="1">
      <alignment horizontal="right" vertical="center" indent="2"/>
    </xf>
    <xf numFmtId="38" fontId="49" fillId="0" borderId="0" xfId="49" applyFont="1" applyFill="1" applyBorder="1" applyAlignment="1">
      <alignment horizontal="right" vertical="center" indent="2"/>
    </xf>
    <xf numFmtId="186" fontId="49" fillId="0" borderId="24" xfId="0" applyNumberFormat="1" applyFont="1" applyFill="1" applyBorder="1" applyAlignment="1">
      <alignment horizontal="center" vertical="center"/>
    </xf>
    <xf numFmtId="38" fontId="49" fillId="0" borderId="21" xfId="49" applyFont="1" applyFill="1" applyBorder="1" applyAlignment="1">
      <alignment horizontal="right" vertical="center" indent="2"/>
    </xf>
    <xf numFmtId="38" fontId="49" fillId="0" borderId="22" xfId="49" applyFont="1" applyFill="1" applyBorder="1" applyAlignment="1">
      <alignment horizontal="right" vertical="center" indent="2"/>
    </xf>
    <xf numFmtId="38" fontId="49" fillId="0" borderId="53" xfId="49" applyFont="1" applyFill="1" applyBorder="1" applyAlignment="1">
      <alignment horizontal="right" vertical="center" indent="2"/>
    </xf>
    <xf numFmtId="38" fontId="49" fillId="0" borderId="24" xfId="49" applyFont="1" applyFill="1" applyBorder="1" applyAlignment="1">
      <alignment horizontal="right" vertical="center" indent="2"/>
    </xf>
    <xf numFmtId="178" fontId="49" fillId="0" borderId="17" xfId="0" applyNumberFormat="1" applyFont="1" applyBorder="1" applyAlignment="1">
      <alignment horizontal="right" vertical="center"/>
    </xf>
    <xf numFmtId="178" fontId="49" fillId="0" borderId="58" xfId="0" applyNumberFormat="1" applyFont="1" applyBorder="1" applyAlignment="1">
      <alignment horizontal="right" vertical="center"/>
    </xf>
    <xf numFmtId="0" fontId="49" fillId="0" borderId="12" xfId="0" applyFont="1" applyFill="1" applyBorder="1" applyAlignment="1">
      <alignment horizontal="center" vertical="center"/>
    </xf>
    <xf numFmtId="178" fontId="49" fillId="0" borderId="22" xfId="0" applyNumberFormat="1" applyFont="1" applyBorder="1" applyAlignment="1">
      <alignment horizontal="right" vertical="center"/>
    </xf>
    <xf numFmtId="182" fontId="49" fillId="0" borderId="15" xfId="0" applyNumberFormat="1" applyFont="1" applyFill="1" applyBorder="1" applyAlignment="1">
      <alignment horizontal="right" vertical="center"/>
    </xf>
    <xf numFmtId="178" fontId="49" fillId="0" borderId="29" xfId="0" applyNumberFormat="1" applyFont="1" applyBorder="1" applyAlignment="1">
      <alignment horizontal="right" vertical="center"/>
    </xf>
    <xf numFmtId="186" fontId="49" fillId="0" borderId="31" xfId="0" applyNumberFormat="1" applyFont="1" applyBorder="1" applyAlignment="1">
      <alignment horizontal="center" vertical="center"/>
    </xf>
    <xf numFmtId="186" fontId="49" fillId="0" borderId="13" xfId="0" applyNumberFormat="1" applyFont="1" applyBorder="1" applyAlignment="1">
      <alignment horizontal="center" vertical="center"/>
    </xf>
    <xf numFmtId="186" fontId="49" fillId="0" borderId="18" xfId="0" applyNumberFormat="1" applyFont="1" applyBorder="1" applyAlignment="1">
      <alignment horizontal="center" vertical="center"/>
    </xf>
    <xf numFmtId="182" fontId="49" fillId="0" borderId="58" xfId="0" applyNumberFormat="1" applyFont="1" applyFill="1" applyBorder="1" applyAlignment="1">
      <alignment horizontal="right" vertical="center"/>
    </xf>
    <xf numFmtId="182" fontId="49" fillId="0" borderId="29" xfId="0" applyNumberFormat="1" applyFont="1" applyFill="1" applyBorder="1" applyAlignment="1">
      <alignment horizontal="right" vertical="center"/>
    </xf>
    <xf numFmtId="183" fontId="49" fillId="0" borderId="53" xfId="0" applyNumberFormat="1" applyFont="1" applyFill="1" applyBorder="1" applyAlignment="1">
      <alignment horizontal="center" vertical="center"/>
    </xf>
    <xf numFmtId="183" fontId="49" fillId="0" borderId="24" xfId="0" applyNumberFormat="1" applyFont="1" applyFill="1" applyBorder="1" applyAlignment="1">
      <alignment horizontal="center" vertical="center"/>
    </xf>
    <xf numFmtId="183" fontId="49" fillId="0" borderId="38" xfId="0" applyNumberFormat="1" applyFont="1" applyFill="1" applyBorder="1" applyAlignment="1">
      <alignment horizontal="center" vertical="center"/>
    </xf>
    <xf numFmtId="186" fontId="49" fillId="0" borderId="38" xfId="0" applyNumberFormat="1" applyFont="1" applyBorder="1" applyAlignment="1">
      <alignment horizontal="center" vertical="center"/>
    </xf>
    <xf numFmtId="186" fontId="49" fillId="0" borderId="19" xfId="0" applyNumberFormat="1" applyFont="1" applyBorder="1" applyAlignment="1">
      <alignment horizontal="center" vertical="center"/>
    </xf>
    <xf numFmtId="186" fontId="49" fillId="0" borderId="53" xfId="0" applyNumberFormat="1" applyFont="1" applyBorder="1" applyAlignment="1">
      <alignment horizontal="center" vertical="center"/>
    </xf>
    <xf numFmtId="182" fontId="49" fillId="0" borderId="57" xfId="0" applyNumberFormat="1" applyFont="1" applyBorder="1" applyAlignment="1">
      <alignment horizontal="right" vertical="center"/>
    </xf>
    <xf numFmtId="182" fontId="49" fillId="0" borderId="21" xfId="0" applyNumberFormat="1" applyFont="1" applyBorder="1" applyAlignment="1">
      <alignment horizontal="right" vertical="center"/>
    </xf>
    <xf numFmtId="182" fontId="49" fillId="0" borderId="47" xfId="0" applyNumberFormat="1" applyFont="1" applyBorder="1" applyAlignment="1">
      <alignment horizontal="righ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distributed" vertical="center"/>
    </xf>
    <xf numFmtId="3" fontId="49" fillId="0" borderId="29" xfId="0" applyNumberFormat="1" applyFont="1" applyFill="1" applyBorder="1" applyAlignment="1">
      <alignment horizontal="right" vertical="center" indent="2"/>
    </xf>
    <xf numFmtId="3" fontId="49" fillId="0" borderId="0" xfId="0" applyNumberFormat="1" applyFont="1" applyFill="1" applyBorder="1" applyAlignment="1">
      <alignment horizontal="right" vertical="center" indent="2"/>
    </xf>
    <xf numFmtId="3" fontId="49" fillId="0" borderId="31" xfId="0" applyNumberFormat="1" applyFont="1" applyFill="1" applyBorder="1" applyAlignment="1">
      <alignment horizontal="right" vertical="center" indent="2"/>
    </xf>
    <xf numFmtId="0" fontId="50" fillId="0" borderId="13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3" fontId="49" fillId="0" borderId="29" xfId="0" applyNumberFormat="1" applyFont="1" applyBorder="1" applyAlignment="1">
      <alignment horizontal="right" vertical="center" indent="2"/>
    </xf>
    <xf numFmtId="3" fontId="49" fillId="0" borderId="0" xfId="0" applyNumberFormat="1" applyFont="1" applyBorder="1" applyAlignment="1">
      <alignment horizontal="right" vertical="center" indent="2"/>
    </xf>
    <xf numFmtId="3" fontId="49" fillId="0" borderId="31" xfId="0" applyNumberFormat="1" applyFont="1" applyBorder="1" applyAlignment="1">
      <alignment horizontal="right" vertical="center" indent="2"/>
    </xf>
    <xf numFmtId="0" fontId="49" fillId="0" borderId="56" xfId="0" applyFont="1" applyFill="1" applyBorder="1" applyAlignment="1">
      <alignment horizontal="distributed" vertical="center"/>
    </xf>
    <xf numFmtId="0" fontId="49" fillId="0" borderId="45" xfId="0" applyFont="1" applyFill="1" applyBorder="1" applyAlignment="1">
      <alignment horizontal="distributed" vertical="center"/>
    </xf>
    <xf numFmtId="0" fontId="49" fillId="0" borderId="46" xfId="0" applyFont="1" applyFill="1" applyBorder="1" applyAlignment="1">
      <alignment horizontal="distributed" vertical="center"/>
    </xf>
    <xf numFmtId="0" fontId="49" fillId="0" borderId="18" xfId="0" applyFont="1" applyFill="1" applyBorder="1" applyAlignment="1">
      <alignment horizontal="distributed" vertical="center"/>
    </xf>
    <xf numFmtId="0" fontId="49" fillId="0" borderId="0" xfId="0" applyFont="1" applyFill="1" applyBorder="1" applyAlignment="1">
      <alignment horizontal="distributed" vertical="center"/>
    </xf>
    <xf numFmtId="0" fontId="49" fillId="0" borderId="72" xfId="0" applyFont="1" applyFill="1" applyBorder="1" applyAlignment="1">
      <alignment horizontal="distributed" vertical="center"/>
    </xf>
    <xf numFmtId="0" fontId="49" fillId="0" borderId="73" xfId="0" applyFont="1" applyFill="1" applyBorder="1" applyAlignment="1">
      <alignment horizontal="distributed" vertical="center"/>
    </xf>
    <xf numFmtId="0" fontId="49" fillId="0" borderId="74" xfId="0" applyFont="1" applyFill="1" applyBorder="1" applyAlignment="1">
      <alignment horizontal="distributed" vertical="center"/>
    </xf>
    <xf numFmtId="0" fontId="49" fillId="0" borderId="75" xfId="0" applyFont="1" applyFill="1" applyBorder="1" applyAlignment="1">
      <alignment horizontal="distributed" vertical="center"/>
    </xf>
    <xf numFmtId="179" fontId="49" fillId="0" borderId="56" xfId="0" applyNumberFormat="1" applyFont="1" applyBorder="1" applyAlignment="1">
      <alignment horizontal="right" vertical="center" indent="3"/>
    </xf>
    <xf numFmtId="179" fontId="49" fillId="0" borderId="45" xfId="0" applyNumberFormat="1" applyFont="1" applyBorder="1" applyAlignment="1">
      <alignment horizontal="right" vertical="center" indent="3"/>
    </xf>
    <xf numFmtId="179" fontId="49" fillId="0" borderId="46" xfId="0" applyNumberFormat="1" applyFont="1" applyBorder="1" applyAlignment="1">
      <alignment horizontal="right" vertical="center" indent="3"/>
    </xf>
    <xf numFmtId="0" fontId="49" fillId="0" borderId="76" xfId="0" applyFont="1" applyFill="1" applyBorder="1" applyAlignment="1">
      <alignment horizontal="center" vertical="center"/>
    </xf>
    <xf numFmtId="179" fontId="49" fillId="0" borderId="13" xfId="0" applyNumberFormat="1" applyFont="1" applyBorder="1" applyAlignment="1">
      <alignment horizontal="right" vertical="center" indent="3"/>
    </xf>
    <xf numFmtId="179" fontId="49" fillId="0" borderId="28" xfId="0" applyNumberFormat="1" applyFont="1" applyBorder="1" applyAlignment="1">
      <alignment horizontal="right" vertical="center" indent="3"/>
    </xf>
    <xf numFmtId="179" fontId="49" fillId="0" borderId="54" xfId="0" applyNumberFormat="1" applyFont="1" applyBorder="1" applyAlignment="1">
      <alignment horizontal="right" vertical="center" indent="3"/>
    </xf>
    <xf numFmtId="179" fontId="49" fillId="0" borderId="23" xfId="0" applyNumberFormat="1" applyFont="1" applyBorder="1" applyAlignment="1">
      <alignment horizontal="right" vertical="center" indent="3"/>
    </xf>
    <xf numFmtId="179" fontId="49" fillId="0" borderId="59" xfId="0" applyNumberFormat="1" applyFont="1" applyBorder="1" applyAlignment="1">
      <alignment horizontal="right" vertical="center" indent="3"/>
    </xf>
    <xf numFmtId="179" fontId="49" fillId="0" borderId="18" xfId="0" applyNumberFormat="1" applyFont="1" applyBorder="1" applyAlignment="1">
      <alignment horizontal="right" vertical="center" indent="3"/>
    </xf>
    <xf numFmtId="179" fontId="49" fillId="0" borderId="0" xfId="0" applyNumberFormat="1" applyFont="1" applyAlignment="1">
      <alignment horizontal="right" vertical="center" indent="3"/>
    </xf>
    <xf numFmtId="179" fontId="49" fillId="0" borderId="31" xfId="0" applyNumberFormat="1" applyFont="1" applyBorder="1" applyAlignment="1">
      <alignment horizontal="right" vertical="center" indent="3"/>
    </xf>
    <xf numFmtId="38" fontId="49" fillId="0" borderId="77" xfId="49" applyFont="1" applyFill="1" applyBorder="1" applyAlignment="1">
      <alignment horizontal="right" vertical="center"/>
    </xf>
    <xf numFmtId="38" fontId="49" fillId="0" borderId="78" xfId="49" applyFont="1" applyFill="1" applyBorder="1" applyAlignment="1">
      <alignment horizontal="right" vertical="center"/>
    </xf>
    <xf numFmtId="38" fontId="49" fillId="0" borderId="79" xfId="49" applyFont="1" applyFill="1" applyBorder="1" applyAlignment="1">
      <alignment horizontal="right" vertical="center"/>
    </xf>
    <xf numFmtId="38" fontId="49" fillId="0" borderId="80" xfId="49" applyFont="1" applyFill="1" applyBorder="1" applyAlignment="1">
      <alignment horizontal="right" vertical="center"/>
    </xf>
    <xf numFmtId="38" fontId="49" fillId="0" borderId="81" xfId="49" applyFont="1" applyFill="1" applyBorder="1" applyAlignment="1">
      <alignment horizontal="right" vertical="center"/>
    </xf>
    <xf numFmtId="38" fontId="49" fillId="0" borderId="82" xfId="49" applyFont="1" applyFill="1" applyBorder="1" applyAlignment="1">
      <alignment horizontal="right" vertical="center"/>
    </xf>
    <xf numFmtId="38" fontId="49" fillId="0" borderId="18" xfId="49" applyFont="1" applyFill="1" applyBorder="1" applyAlignment="1">
      <alignment horizontal="right" vertical="center"/>
    </xf>
    <xf numFmtId="38" fontId="49" fillId="0" borderId="0" xfId="49" applyFont="1" applyFill="1" applyBorder="1" applyAlignment="1">
      <alignment horizontal="right" vertical="center"/>
    </xf>
    <xf numFmtId="38" fontId="49" fillId="0" borderId="53" xfId="49" applyFont="1" applyFill="1" applyBorder="1" applyAlignment="1">
      <alignment horizontal="right" vertical="center"/>
    </xf>
    <xf numFmtId="38" fontId="49" fillId="0" borderId="24" xfId="49" applyFont="1" applyFill="1" applyBorder="1" applyAlignment="1">
      <alignment horizontal="right" vertical="center"/>
    </xf>
    <xf numFmtId="38" fontId="49" fillId="0" borderId="29" xfId="49" applyFont="1" applyFill="1" applyBorder="1" applyAlignment="1">
      <alignment horizontal="right" vertical="center"/>
    </xf>
    <xf numFmtId="38" fontId="49" fillId="0" borderId="31" xfId="49" applyFont="1" applyFill="1" applyBorder="1" applyAlignment="1">
      <alignment horizontal="right" vertical="center"/>
    </xf>
    <xf numFmtId="38" fontId="49" fillId="0" borderId="47" xfId="49" applyFont="1" applyFill="1" applyBorder="1" applyAlignment="1">
      <alignment horizontal="right" vertical="center"/>
    </xf>
    <xf numFmtId="38" fontId="49" fillId="0" borderId="38" xfId="49" applyFont="1" applyFill="1" applyBorder="1" applyAlignment="1">
      <alignment horizontal="right" vertical="center"/>
    </xf>
    <xf numFmtId="38" fontId="49" fillId="0" borderId="54" xfId="49" applyFont="1" applyFill="1" applyBorder="1" applyAlignment="1">
      <alignment horizontal="right" vertical="center"/>
    </xf>
    <xf numFmtId="38" fontId="49" fillId="0" borderId="23" xfId="49" applyFont="1" applyFill="1" applyBorder="1" applyAlignment="1">
      <alignment horizontal="right" vertical="center"/>
    </xf>
    <xf numFmtId="0" fontId="49" fillId="0" borderId="28" xfId="0" applyFont="1" applyFill="1" applyBorder="1" applyAlignment="1">
      <alignment horizontal="right" vertical="center"/>
    </xf>
    <xf numFmtId="0" fontId="49" fillId="0" borderId="56" xfId="0" applyFont="1" applyFill="1" applyBorder="1" applyAlignment="1">
      <alignment horizontal="right" vertical="center"/>
    </xf>
    <xf numFmtId="49" fontId="49" fillId="0" borderId="53" xfId="49" applyNumberFormat="1" applyFont="1" applyFill="1" applyBorder="1" applyAlignment="1">
      <alignment horizontal="right" vertical="center"/>
    </xf>
    <xf numFmtId="49" fontId="49" fillId="0" borderId="24" xfId="49" applyNumberFormat="1" applyFont="1" applyFill="1" applyBorder="1" applyAlignment="1">
      <alignment horizontal="right" vertical="center"/>
    </xf>
    <xf numFmtId="49" fontId="49" fillId="0" borderId="47" xfId="49" applyNumberFormat="1" applyFont="1" applyFill="1" applyBorder="1" applyAlignment="1">
      <alignment horizontal="right" vertical="center"/>
    </xf>
    <xf numFmtId="49" fontId="49" fillId="0" borderId="38" xfId="49" applyNumberFormat="1" applyFont="1" applyFill="1" applyBorder="1" applyAlignment="1">
      <alignment horizontal="right" vertical="center"/>
    </xf>
    <xf numFmtId="0" fontId="49" fillId="0" borderId="63" xfId="0" applyFont="1" applyFill="1" applyBorder="1" applyAlignment="1">
      <alignment horizontal="distributed" vertical="center"/>
    </xf>
    <xf numFmtId="0" fontId="49" fillId="0" borderId="67" xfId="0" applyFont="1" applyFill="1" applyBorder="1" applyAlignment="1">
      <alignment horizontal="distributed" vertical="center"/>
    </xf>
    <xf numFmtId="0" fontId="49" fillId="0" borderId="64" xfId="0" applyFont="1" applyFill="1" applyBorder="1" applyAlignment="1">
      <alignment horizontal="distributed" vertical="center"/>
    </xf>
    <xf numFmtId="38" fontId="49" fillId="0" borderId="26" xfId="49" applyFont="1" applyFill="1" applyBorder="1" applyAlignment="1">
      <alignment horizontal="right" vertical="center"/>
    </xf>
    <xf numFmtId="0" fontId="53" fillId="0" borderId="53" xfId="0" applyFont="1" applyFill="1" applyBorder="1" applyAlignment="1">
      <alignment horizontal="distributed" vertical="center"/>
    </xf>
    <xf numFmtId="0" fontId="53" fillId="0" borderId="24" xfId="0" applyFont="1" applyFill="1" applyBorder="1" applyAlignment="1">
      <alignment horizontal="distributed" vertical="center"/>
    </xf>
    <xf numFmtId="0" fontId="53" fillId="0" borderId="38" xfId="0" applyFont="1" applyFill="1" applyBorder="1" applyAlignment="1">
      <alignment horizontal="distributed" vertical="center"/>
    </xf>
    <xf numFmtId="49" fontId="49" fillId="0" borderId="83" xfId="49" applyNumberFormat="1" applyFont="1" applyFill="1" applyBorder="1" applyAlignment="1">
      <alignment horizontal="right" vertical="center"/>
    </xf>
    <xf numFmtId="49" fontId="49" fillId="0" borderId="23" xfId="49" applyNumberFormat="1" applyFont="1" applyFill="1" applyBorder="1" applyAlignment="1">
      <alignment horizontal="right" vertical="center"/>
    </xf>
    <xf numFmtId="49" fontId="49" fillId="0" borderId="59" xfId="49" applyNumberFormat="1" applyFont="1" applyFill="1" applyBorder="1" applyAlignment="1">
      <alignment horizontal="right" vertical="center"/>
    </xf>
    <xf numFmtId="38" fontId="49" fillId="0" borderId="18" xfId="49" applyFont="1" applyFill="1" applyBorder="1" applyAlignment="1">
      <alignment horizontal="right" vertical="center" shrinkToFit="1"/>
    </xf>
    <xf numFmtId="38" fontId="49" fillId="0" borderId="0" xfId="49" applyFont="1" applyFill="1" applyBorder="1" applyAlignment="1">
      <alignment horizontal="right" vertical="center" shrinkToFit="1"/>
    </xf>
    <xf numFmtId="38" fontId="49" fillId="0" borderId="53" xfId="49" applyFont="1" applyFill="1" applyBorder="1" applyAlignment="1">
      <alignment horizontal="right" vertical="center" shrinkToFit="1"/>
    </xf>
    <xf numFmtId="38" fontId="49" fillId="0" borderId="24" xfId="49" applyFont="1" applyFill="1" applyBorder="1" applyAlignment="1">
      <alignment horizontal="right" vertical="center" shrinkToFit="1"/>
    </xf>
    <xf numFmtId="38" fontId="49" fillId="0" borderId="56" xfId="49" applyFont="1" applyFill="1" applyBorder="1" applyAlignment="1">
      <alignment horizontal="right" vertical="center"/>
    </xf>
    <xf numFmtId="38" fontId="49" fillId="0" borderId="45" xfId="49" applyFont="1" applyFill="1" applyBorder="1" applyAlignment="1">
      <alignment horizontal="right" vertical="center"/>
    </xf>
    <xf numFmtId="38" fontId="49" fillId="0" borderId="44" xfId="49" applyFont="1" applyFill="1" applyBorder="1" applyAlignment="1">
      <alignment horizontal="right" vertical="center"/>
    </xf>
    <xf numFmtId="38" fontId="49" fillId="0" borderId="46" xfId="49" applyFont="1" applyFill="1" applyBorder="1" applyAlignment="1">
      <alignment horizontal="right" vertical="center"/>
    </xf>
    <xf numFmtId="38" fontId="49" fillId="0" borderId="28" xfId="49" applyFont="1" applyFill="1" applyBorder="1" applyAlignment="1">
      <alignment horizontal="right" vertical="center"/>
    </xf>
    <xf numFmtId="38" fontId="49" fillId="0" borderId="54" xfId="49" applyFont="1" applyFill="1" applyBorder="1" applyAlignment="1">
      <alignment horizontal="right" vertical="center" wrapText="1" shrinkToFit="1"/>
    </xf>
    <xf numFmtId="38" fontId="49" fillId="0" borderId="23" xfId="49" applyFont="1" applyFill="1" applyBorder="1" applyAlignment="1">
      <alignment horizontal="right" vertical="center" wrapText="1" shrinkToFit="1"/>
    </xf>
    <xf numFmtId="38" fontId="49" fillId="0" borderId="53" xfId="49" applyFont="1" applyFill="1" applyBorder="1" applyAlignment="1">
      <alignment horizontal="right" vertical="center" wrapText="1" shrinkToFit="1"/>
    </xf>
    <xf numFmtId="38" fontId="49" fillId="0" borderId="24" xfId="49" applyFont="1" applyFill="1" applyBorder="1" applyAlignment="1">
      <alignment horizontal="right" vertical="center" wrapText="1" shrinkToFit="1"/>
    </xf>
    <xf numFmtId="38" fontId="49" fillId="0" borderId="84" xfId="49" applyFont="1" applyFill="1" applyBorder="1" applyAlignment="1">
      <alignment horizontal="right" vertical="center"/>
    </xf>
    <xf numFmtId="38" fontId="49" fillId="0" borderId="85" xfId="49" applyFont="1" applyFill="1" applyBorder="1" applyAlignment="1">
      <alignment horizontal="right" vertical="center"/>
    </xf>
    <xf numFmtId="38" fontId="49" fillId="0" borderId="86" xfId="49" applyFont="1" applyFill="1" applyBorder="1" applyAlignment="1">
      <alignment horizontal="right" vertical="center"/>
    </xf>
    <xf numFmtId="38" fontId="49" fillId="0" borderId="47" xfId="49" applyFont="1" applyFill="1" applyBorder="1" applyAlignment="1">
      <alignment horizontal="center" vertical="center"/>
    </xf>
    <xf numFmtId="38" fontId="49" fillId="0" borderId="24" xfId="49" applyFont="1" applyFill="1" applyBorder="1" applyAlignment="1">
      <alignment horizontal="center" vertical="center"/>
    </xf>
    <xf numFmtId="38" fontId="49" fillId="0" borderId="38" xfId="49" applyFont="1" applyFill="1" applyBorder="1" applyAlignment="1">
      <alignment horizontal="center" vertical="center"/>
    </xf>
    <xf numFmtId="38" fontId="49" fillId="0" borderId="87" xfId="49" applyFont="1" applyFill="1" applyBorder="1" applyAlignment="1">
      <alignment horizontal="right" vertical="center"/>
    </xf>
    <xf numFmtId="38" fontId="49" fillId="0" borderId="88" xfId="49" applyFont="1" applyFill="1" applyBorder="1" applyAlignment="1">
      <alignment horizontal="right" vertical="center"/>
    </xf>
    <xf numFmtId="38" fontId="49" fillId="0" borderId="89" xfId="49" applyFont="1" applyFill="1" applyBorder="1" applyAlignment="1">
      <alignment horizontal="right" vertical="center"/>
    </xf>
    <xf numFmtId="38" fontId="49" fillId="0" borderId="19" xfId="49" applyFont="1" applyFill="1" applyBorder="1" applyAlignment="1">
      <alignment horizontal="right" vertical="center"/>
    </xf>
    <xf numFmtId="38" fontId="49" fillId="0" borderId="90" xfId="49" applyFont="1" applyFill="1" applyBorder="1" applyAlignment="1">
      <alignment horizontal="right" vertical="center"/>
    </xf>
    <xf numFmtId="38" fontId="49" fillId="0" borderId="91" xfId="49" applyFont="1" applyFill="1" applyBorder="1" applyAlignment="1">
      <alignment horizontal="right" vertical="center"/>
    </xf>
    <xf numFmtId="38" fontId="49" fillId="0" borderId="92" xfId="49" applyFont="1" applyFill="1" applyBorder="1" applyAlignment="1">
      <alignment horizontal="right" vertical="center"/>
    </xf>
    <xf numFmtId="38" fontId="49" fillId="0" borderId="93" xfId="49" applyFont="1" applyFill="1" applyBorder="1" applyAlignment="1">
      <alignment horizontal="right" vertical="center"/>
    </xf>
    <xf numFmtId="49" fontId="49" fillId="0" borderId="29" xfId="49" applyNumberFormat="1" applyFont="1" applyFill="1" applyBorder="1" applyAlignment="1">
      <alignment horizontal="right" vertical="center"/>
    </xf>
    <xf numFmtId="49" fontId="49" fillId="0" borderId="0" xfId="49" applyNumberFormat="1" applyFont="1" applyFill="1" applyBorder="1" applyAlignment="1">
      <alignment horizontal="right" vertical="center"/>
    </xf>
    <xf numFmtId="49" fontId="49" fillId="0" borderId="31" xfId="49" applyNumberFormat="1" applyFont="1" applyFill="1" applyBorder="1" applyAlignment="1">
      <alignment horizontal="right" vertical="center"/>
    </xf>
    <xf numFmtId="38" fontId="49" fillId="0" borderId="22" xfId="49" applyFont="1" applyFill="1" applyBorder="1" applyAlignment="1">
      <alignment horizontal="right" vertical="center"/>
    </xf>
    <xf numFmtId="38" fontId="49" fillId="0" borderId="94" xfId="49" applyFont="1" applyFill="1" applyBorder="1" applyAlignment="1">
      <alignment horizontal="right" vertical="center"/>
    </xf>
    <xf numFmtId="38" fontId="49" fillId="0" borderId="95" xfId="49" applyFont="1" applyFill="1" applyBorder="1" applyAlignment="1">
      <alignment horizontal="right" vertical="center"/>
    </xf>
    <xf numFmtId="38" fontId="49" fillId="0" borderId="96" xfId="49" applyFont="1" applyFill="1" applyBorder="1" applyAlignment="1">
      <alignment horizontal="right" vertical="center"/>
    </xf>
    <xf numFmtId="38" fontId="49" fillId="0" borderId="72" xfId="49" applyFont="1" applyFill="1" applyBorder="1" applyAlignment="1">
      <alignment horizontal="right" vertical="center"/>
    </xf>
    <xf numFmtId="38" fontId="49" fillId="0" borderId="73" xfId="49" applyFont="1" applyFill="1" applyBorder="1" applyAlignment="1">
      <alignment horizontal="right" vertical="center"/>
    </xf>
    <xf numFmtId="38" fontId="49" fillId="0" borderId="97" xfId="49" applyFont="1" applyFill="1" applyBorder="1" applyAlignment="1">
      <alignment horizontal="right" vertical="center"/>
    </xf>
    <xf numFmtId="49" fontId="49" fillId="0" borderId="95" xfId="49" applyNumberFormat="1" applyFont="1" applyFill="1" applyBorder="1" applyAlignment="1">
      <alignment horizontal="right" vertical="center"/>
    </xf>
    <xf numFmtId="49" fontId="49" fillId="0" borderId="98" xfId="49" applyNumberFormat="1" applyFont="1" applyFill="1" applyBorder="1" applyAlignment="1">
      <alignment horizontal="right" vertical="center"/>
    </xf>
    <xf numFmtId="38" fontId="49" fillId="0" borderId="99" xfId="49" applyFont="1" applyFill="1" applyBorder="1" applyAlignment="1">
      <alignment horizontal="right" vertical="center"/>
    </xf>
    <xf numFmtId="38" fontId="49" fillId="0" borderId="100" xfId="49" applyFont="1" applyFill="1" applyBorder="1" applyAlignment="1">
      <alignment horizontal="right" vertical="center"/>
    </xf>
    <xf numFmtId="38" fontId="49" fillId="0" borderId="27" xfId="49" applyFont="1" applyFill="1" applyBorder="1" applyAlignment="1">
      <alignment horizontal="right" vertical="center"/>
    </xf>
    <xf numFmtId="38" fontId="49" fillId="0" borderId="101" xfId="49" applyFont="1" applyFill="1" applyBorder="1" applyAlignment="1">
      <alignment horizontal="right" vertical="center"/>
    </xf>
    <xf numFmtId="38" fontId="49" fillId="0" borderId="102" xfId="49" applyFont="1" applyFill="1" applyBorder="1" applyAlignment="1">
      <alignment horizontal="right" vertical="center"/>
    </xf>
    <xf numFmtId="38" fontId="49" fillId="0" borderId="66" xfId="49" applyFont="1" applyFill="1" applyBorder="1" applyAlignment="1">
      <alignment horizontal="right" vertical="center"/>
    </xf>
    <xf numFmtId="38" fontId="49" fillId="0" borderId="65" xfId="49" applyFont="1" applyFill="1" applyBorder="1" applyAlignment="1">
      <alignment horizontal="right" vertical="center"/>
    </xf>
    <xf numFmtId="38" fontId="49" fillId="0" borderId="103" xfId="49" applyFont="1" applyFill="1" applyBorder="1" applyAlignment="1">
      <alignment horizontal="right" vertical="center"/>
    </xf>
    <xf numFmtId="38" fontId="49" fillId="0" borderId="104" xfId="49" applyFont="1" applyFill="1" applyBorder="1" applyAlignment="1">
      <alignment horizontal="right" vertical="center"/>
    </xf>
    <xf numFmtId="38" fontId="49" fillId="0" borderId="105" xfId="49" applyFont="1" applyFill="1" applyBorder="1" applyAlignment="1">
      <alignment horizontal="right" vertical="center"/>
    </xf>
    <xf numFmtId="38" fontId="49" fillId="0" borderId="106" xfId="49" applyFont="1" applyFill="1" applyBorder="1" applyAlignment="1">
      <alignment horizontal="right" vertical="center"/>
    </xf>
    <xf numFmtId="49" fontId="49" fillId="0" borderId="27" xfId="49" applyNumberFormat="1" applyFont="1" applyFill="1" applyBorder="1" applyAlignment="1" quotePrefix="1">
      <alignment horizontal="right" vertical="center"/>
    </xf>
    <xf numFmtId="49" fontId="49" fillId="0" borderId="66" xfId="49" applyNumberFormat="1" applyFont="1" applyFill="1" applyBorder="1" applyAlignment="1">
      <alignment horizontal="right" vertical="center"/>
    </xf>
    <xf numFmtId="49" fontId="49" fillId="0" borderId="102" xfId="49" applyNumberFormat="1" applyFont="1" applyFill="1" applyBorder="1" applyAlignment="1" quotePrefix="1">
      <alignment horizontal="right" vertical="center"/>
    </xf>
    <xf numFmtId="49" fontId="49" fillId="0" borderId="65" xfId="49" applyNumberFormat="1" applyFont="1" applyFill="1" applyBorder="1" applyAlignment="1">
      <alignment horizontal="right" vertical="center"/>
    </xf>
    <xf numFmtId="38" fontId="49" fillId="0" borderId="25" xfId="49" applyFont="1" applyFill="1" applyBorder="1" applyAlignment="1">
      <alignment horizontal="right" vertical="center"/>
    </xf>
    <xf numFmtId="38" fontId="49" fillId="0" borderId="63" xfId="49" applyFont="1" applyFill="1" applyBorder="1" applyAlignment="1">
      <alignment horizontal="right" vertical="center"/>
    </xf>
    <xf numFmtId="38" fontId="49" fillId="0" borderId="107" xfId="49" applyFont="1" applyFill="1" applyBorder="1" applyAlignment="1">
      <alignment horizontal="right" vertical="center"/>
    </xf>
    <xf numFmtId="38" fontId="49" fillId="0" borderId="67" xfId="49" applyFont="1" applyFill="1" applyBorder="1" applyAlignment="1">
      <alignment horizontal="right" vertical="center"/>
    </xf>
    <xf numFmtId="38" fontId="49" fillId="0" borderId="108" xfId="49" applyFont="1" applyFill="1" applyBorder="1" applyAlignment="1">
      <alignment horizontal="right" vertical="center"/>
    </xf>
    <xf numFmtId="38" fontId="49" fillId="0" borderId="64" xfId="49" applyFont="1" applyFill="1" applyBorder="1" applyAlignment="1">
      <alignment horizontal="right" vertical="center"/>
    </xf>
    <xf numFmtId="49" fontId="49" fillId="0" borderId="27" xfId="49" applyNumberFormat="1" applyFont="1" applyFill="1" applyBorder="1" applyAlignment="1">
      <alignment horizontal="right" vertical="center"/>
    </xf>
    <xf numFmtId="49" fontId="49" fillId="0" borderId="102" xfId="49" applyNumberFormat="1" applyFont="1" applyFill="1" applyBorder="1" applyAlignment="1">
      <alignment horizontal="right" vertical="center"/>
    </xf>
    <xf numFmtId="49" fontId="50" fillId="0" borderId="66" xfId="0" applyNumberFormat="1" applyFont="1" applyBorder="1" applyAlignment="1">
      <alignment horizontal="right" vertical="center"/>
    </xf>
    <xf numFmtId="49" fontId="50" fillId="0" borderId="65" xfId="0" applyNumberFormat="1" applyFont="1" applyBorder="1" applyAlignment="1">
      <alignment horizontal="right" vertical="center"/>
    </xf>
    <xf numFmtId="0" fontId="49" fillId="0" borderId="109" xfId="0" applyFont="1" applyFill="1" applyBorder="1" applyAlignment="1">
      <alignment horizontal="right" vertical="center"/>
    </xf>
    <xf numFmtId="0" fontId="49" fillId="0" borderId="44" xfId="0" applyFont="1" applyFill="1" applyBorder="1" applyAlignment="1">
      <alignment horizontal="right" vertical="center"/>
    </xf>
    <xf numFmtId="0" fontId="49" fillId="0" borderId="45" xfId="0" applyFont="1" applyFill="1" applyBorder="1" applyAlignment="1">
      <alignment horizontal="right" vertical="center"/>
    </xf>
    <xf numFmtId="0" fontId="49" fillId="0" borderId="46" xfId="0" applyFont="1" applyFill="1" applyBorder="1" applyAlignment="1">
      <alignment horizontal="right" vertical="center"/>
    </xf>
    <xf numFmtId="0" fontId="49" fillId="0" borderId="56" xfId="0" applyFont="1" applyFill="1" applyBorder="1" applyAlignment="1">
      <alignment horizontal="distributed" vertical="center" indent="2"/>
    </xf>
    <xf numFmtId="0" fontId="49" fillId="0" borderId="45" xfId="0" applyFont="1" applyFill="1" applyBorder="1" applyAlignment="1">
      <alignment horizontal="distributed" vertical="center" indent="2"/>
    </xf>
    <xf numFmtId="0" fontId="49" fillId="0" borderId="46" xfId="0" applyFont="1" applyFill="1" applyBorder="1" applyAlignment="1">
      <alignment horizontal="distributed" vertical="center" indent="2"/>
    </xf>
    <xf numFmtId="0" fontId="53" fillId="0" borderId="56" xfId="0" applyFont="1" applyFill="1" applyBorder="1" applyAlignment="1">
      <alignment horizontal="center" vertical="center"/>
    </xf>
    <xf numFmtId="0" fontId="53" fillId="0" borderId="45" xfId="0" applyFont="1" applyFill="1" applyBorder="1" applyAlignment="1">
      <alignment horizontal="center" vertical="center"/>
    </xf>
    <xf numFmtId="0" fontId="53" fillId="0" borderId="46" xfId="0" applyFont="1" applyFill="1" applyBorder="1" applyAlignment="1">
      <alignment horizontal="center" vertical="center"/>
    </xf>
    <xf numFmtId="179" fontId="49" fillId="0" borderId="53" xfId="0" applyNumberFormat="1" applyFont="1" applyBorder="1" applyAlignment="1">
      <alignment horizontal="right" vertical="center" indent="3"/>
    </xf>
    <xf numFmtId="179" fontId="49" fillId="0" borderId="24" xfId="0" applyNumberFormat="1" applyFont="1" applyBorder="1" applyAlignment="1">
      <alignment horizontal="right" vertical="center" indent="3"/>
    </xf>
    <xf numFmtId="179" fontId="49" fillId="0" borderId="38" xfId="0" applyNumberFormat="1" applyFont="1" applyBorder="1" applyAlignment="1">
      <alignment horizontal="right" vertical="center" indent="3"/>
    </xf>
    <xf numFmtId="49" fontId="49" fillId="0" borderId="18" xfId="0" applyNumberFormat="1" applyFont="1" applyFill="1" applyBorder="1" applyAlignment="1">
      <alignment horizontal="distributed" vertical="center"/>
    </xf>
    <xf numFmtId="49" fontId="49" fillId="0" borderId="0" xfId="0" applyNumberFormat="1" applyFont="1" applyFill="1" applyBorder="1" applyAlignment="1">
      <alignment horizontal="distributed" vertical="center"/>
    </xf>
    <xf numFmtId="49" fontId="49" fillId="0" borderId="31" xfId="0" applyNumberFormat="1" applyFont="1" applyFill="1" applyBorder="1" applyAlignment="1">
      <alignment horizontal="distributed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0" xfId="0" applyFont="1" applyFill="1" applyBorder="1" applyAlignment="1">
      <alignment horizontal="center" vertical="center"/>
    </xf>
    <xf numFmtId="0" fontId="49" fillId="0" borderId="111" xfId="0" applyFont="1" applyFill="1" applyBorder="1" applyAlignment="1">
      <alignment horizontal="center" vertical="center"/>
    </xf>
    <xf numFmtId="0" fontId="49" fillId="0" borderId="112" xfId="0" applyFont="1" applyFill="1" applyBorder="1" applyAlignment="1">
      <alignment horizontal="center" vertical="center"/>
    </xf>
    <xf numFmtId="0" fontId="49" fillId="0" borderId="113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186" fontId="49" fillId="0" borderId="0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3" fontId="49" fillId="0" borderId="47" xfId="0" applyNumberFormat="1" applyFont="1" applyBorder="1" applyAlignment="1">
      <alignment horizontal="right" vertical="center" indent="2"/>
    </xf>
    <xf numFmtId="3" fontId="49" fillId="0" borderId="24" xfId="0" applyNumberFormat="1" applyFont="1" applyBorder="1" applyAlignment="1">
      <alignment horizontal="right" vertical="center" indent="2"/>
    </xf>
    <xf numFmtId="3" fontId="49" fillId="0" borderId="38" xfId="0" applyNumberFormat="1" applyFont="1" applyBorder="1" applyAlignment="1">
      <alignment horizontal="right" vertical="center" indent="2"/>
    </xf>
    <xf numFmtId="0" fontId="50" fillId="0" borderId="24" xfId="0" applyFont="1" applyBorder="1" applyAlignment="1">
      <alignment horizontal="center" vertical="center"/>
    </xf>
    <xf numFmtId="186" fontId="49" fillId="0" borderId="24" xfId="0" applyNumberFormat="1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38" fontId="49" fillId="0" borderId="102" xfId="49" applyFont="1" applyFill="1" applyBorder="1" applyAlignment="1">
      <alignment vertical="center"/>
    </xf>
    <xf numFmtId="0" fontId="50" fillId="0" borderId="66" xfId="0" applyFont="1" applyBorder="1" applyAlignment="1">
      <alignment vertical="center"/>
    </xf>
    <xf numFmtId="0" fontId="50" fillId="0" borderId="65" xfId="0" applyFont="1" applyBorder="1" applyAlignment="1">
      <alignment vertical="center"/>
    </xf>
    <xf numFmtId="38" fontId="49" fillId="0" borderId="114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view="pageBreakPreview" zoomScaleNormal="80" zoomScaleSheetLayoutView="100" zoomScalePageLayoutView="0" workbookViewId="0" topLeftCell="A1">
      <selection activeCell="A7" sqref="A7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50" t="s">
        <v>136</v>
      </c>
    </row>
    <row r="3" ht="13.5">
      <c r="A3" s="50"/>
    </row>
    <row r="4" ht="13.5">
      <c r="A4" s="50"/>
    </row>
    <row r="5" ht="13.5">
      <c r="A5" s="50"/>
    </row>
    <row r="6" ht="13.5">
      <c r="A6" s="50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2"/>
  <sheetViews>
    <sheetView showZeros="0" view="pageBreakPreview" zoomScaleNormal="70" zoomScaleSheetLayoutView="100" workbookViewId="0" topLeftCell="A1">
      <selection activeCell="U22" sqref="U22:V23"/>
    </sheetView>
  </sheetViews>
  <sheetFormatPr defaultColWidth="2.375" defaultRowHeight="15" customHeight="1"/>
  <cols>
    <col min="1" max="2" width="2.375" style="2" customWidth="1"/>
    <col min="3" max="3" width="3.75390625" style="2" customWidth="1"/>
    <col min="4" max="5" width="2.00390625" style="2" customWidth="1"/>
    <col min="6" max="6" width="2.375" style="2" customWidth="1"/>
    <col min="7" max="7" width="1.875" style="2" customWidth="1"/>
    <col min="8" max="16384" width="2.375" style="2" customWidth="1"/>
  </cols>
  <sheetData>
    <row r="1" ht="22.5" customHeight="1">
      <c r="A1" s="1" t="s">
        <v>168</v>
      </c>
    </row>
    <row r="2" spans="2:34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4" t="s">
        <v>93</v>
      </c>
    </row>
    <row r="3" spans="2:34" ht="26.25" customHeight="1">
      <c r="B3" s="137" t="s">
        <v>18</v>
      </c>
      <c r="C3" s="104"/>
      <c r="D3" s="104"/>
      <c r="E3" s="104"/>
      <c r="F3" s="104"/>
      <c r="G3" s="104"/>
      <c r="H3" s="138" t="s">
        <v>0</v>
      </c>
      <c r="I3" s="139"/>
      <c r="J3" s="139"/>
      <c r="K3" s="139"/>
      <c r="L3" s="135" t="s">
        <v>1</v>
      </c>
      <c r="M3" s="135"/>
      <c r="N3" s="135"/>
      <c r="O3" s="135" t="s">
        <v>2</v>
      </c>
      <c r="P3" s="135"/>
      <c r="Q3" s="135"/>
      <c r="R3" s="135" t="s">
        <v>3</v>
      </c>
      <c r="S3" s="135"/>
      <c r="T3" s="135"/>
      <c r="U3" s="135" t="s">
        <v>4</v>
      </c>
      <c r="V3" s="135"/>
      <c r="W3" s="135"/>
      <c r="X3" s="135" t="s">
        <v>5</v>
      </c>
      <c r="Y3" s="135"/>
      <c r="Z3" s="135"/>
      <c r="AA3" s="135" t="s">
        <v>6</v>
      </c>
      <c r="AB3" s="135"/>
      <c r="AC3" s="135"/>
      <c r="AD3" s="136" t="s">
        <v>81</v>
      </c>
      <c r="AE3" s="115"/>
      <c r="AF3" s="115"/>
      <c r="AG3" s="115"/>
      <c r="AH3" s="116"/>
    </row>
    <row r="4" spans="2:34" ht="26.25" customHeight="1">
      <c r="B4" s="132" t="s">
        <v>181</v>
      </c>
      <c r="C4" s="133"/>
      <c r="D4" s="94" t="s">
        <v>150</v>
      </c>
      <c r="E4" s="94"/>
      <c r="F4" s="134" t="s">
        <v>145</v>
      </c>
      <c r="G4" s="134"/>
      <c r="H4" s="62">
        <v>9</v>
      </c>
      <c r="I4" s="63"/>
      <c r="J4" s="63"/>
      <c r="K4" s="64"/>
      <c r="L4" s="51">
        <v>20</v>
      </c>
      <c r="M4" s="52"/>
      <c r="N4" s="53"/>
      <c r="O4" s="51">
        <v>23</v>
      </c>
      <c r="P4" s="52"/>
      <c r="Q4" s="53"/>
      <c r="R4" s="51">
        <v>20</v>
      </c>
      <c r="S4" s="52"/>
      <c r="T4" s="53"/>
      <c r="U4" s="51">
        <v>22</v>
      </c>
      <c r="V4" s="52"/>
      <c r="W4" s="53"/>
      <c r="X4" s="51">
        <v>21</v>
      </c>
      <c r="Y4" s="52"/>
      <c r="Z4" s="53"/>
      <c r="AA4" s="51">
        <v>22</v>
      </c>
      <c r="AB4" s="52"/>
      <c r="AC4" s="53"/>
      <c r="AD4" s="54">
        <f>SUM(L4:AC4)</f>
        <v>128</v>
      </c>
      <c r="AE4" s="55"/>
      <c r="AF4" s="55"/>
      <c r="AG4" s="56" t="s">
        <v>149</v>
      </c>
      <c r="AH4" s="57"/>
    </row>
    <row r="5" spans="2:34" ht="26.25" customHeight="1">
      <c r="B5" s="59"/>
      <c r="C5" s="60"/>
      <c r="D5" s="61">
        <v>4</v>
      </c>
      <c r="E5" s="61"/>
      <c r="F5" s="60"/>
      <c r="G5" s="60"/>
      <c r="H5" s="62">
        <v>9</v>
      </c>
      <c r="I5" s="63"/>
      <c r="J5" s="63"/>
      <c r="K5" s="64"/>
      <c r="L5" s="51">
        <v>21</v>
      </c>
      <c r="M5" s="52"/>
      <c r="N5" s="53"/>
      <c r="O5" s="51">
        <v>21</v>
      </c>
      <c r="P5" s="52"/>
      <c r="Q5" s="53"/>
      <c r="R5" s="51">
        <v>23</v>
      </c>
      <c r="S5" s="52"/>
      <c r="T5" s="53"/>
      <c r="U5" s="51">
        <v>19</v>
      </c>
      <c r="V5" s="52"/>
      <c r="W5" s="53"/>
      <c r="X5" s="51">
        <v>21</v>
      </c>
      <c r="Y5" s="52"/>
      <c r="Z5" s="53"/>
      <c r="AA5" s="51">
        <v>21</v>
      </c>
      <c r="AB5" s="52"/>
      <c r="AC5" s="53"/>
      <c r="AD5" s="54">
        <f>SUM(L5:AC5)</f>
        <v>126</v>
      </c>
      <c r="AE5" s="55"/>
      <c r="AF5" s="55"/>
      <c r="AG5" s="56" t="s">
        <v>149</v>
      </c>
      <c r="AH5" s="57"/>
    </row>
    <row r="6" spans="2:34" ht="26.25" customHeight="1">
      <c r="B6" s="59"/>
      <c r="C6" s="60"/>
      <c r="D6" s="61">
        <v>5</v>
      </c>
      <c r="E6" s="61"/>
      <c r="F6" s="60"/>
      <c r="G6" s="60"/>
      <c r="H6" s="62">
        <v>9</v>
      </c>
      <c r="I6" s="63"/>
      <c r="J6" s="63"/>
      <c r="K6" s="64"/>
      <c r="L6" s="51">
        <v>21</v>
      </c>
      <c r="M6" s="52"/>
      <c r="N6" s="53"/>
      <c r="O6" s="51">
        <v>21</v>
      </c>
      <c r="P6" s="52"/>
      <c r="Q6" s="53"/>
      <c r="R6" s="51">
        <v>22</v>
      </c>
      <c r="S6" s="52"/>
      <c r="T6" s="53"/>
      <c r="U6" s="51">
        <v>23</v>
      </c>
      <c r="V6" s="52"/>
      <c r="W6" s="53"/>
      <c r="X6" s="51">
        <v>18</v>
      </c>
      <c r="Y6" s="52"/>
      <c r="Z6" s="53"/>
      <c r="AA6" s="51">
        <v>21</v>
      </c>
      <c r="AB6" s="52"/>
      <c r="AC6" s="53"/>
      <c r="AD6" s="54">
        <f>SUM(L6:AC6)</f>
        <v>126</v>
      </c>
      <c r="AE6" s="55"/>
      <c r="AF6" s="55"/>
      <c r="AG6" s="56" t="s">
        <v>149</v>
      </c>
      <c r="AH6" s="57"/>
    </row>
    <row r="7" spans="2:34" ht="26.25" customHeight="1">
      <c r="B7" s="59" t="s">
        <v>139</v>
      </c>
      <c r="C7" s="60"/>
      <c r="D7" s="60"/>
      <c r="E7" s="60"/>
      <c r="F7" s="60"/>
      <c r="G7" s="60"/>
      <c r="H7" s="62" t="s">
        <v>25</v>
      </c>
      <c r="I7" s="63"/>
      <c r="J7" s="63"/>
      <c r="K7" s="64"/>
      <c r="L7" s="51"/>
      <c r="M7" s="52"/>
      <c r="N7" s="53"/>
      <c r="O7" s="51"/>
      <c r="P7" s="52"/>
      <c r="Q7" s="53"/>
      <c r="R7" s="51"/>
      <c r="S7" s="52"/>
      <c r="T7" s="53"/>
      <c r="U7" s="51"/>
      <c r="V7" s="52"/>
      <c r="W7" s="53"/>
      <c r="X7" s="51"/>
      <c r="Y7" s="52"/>
      <c r="Z7" s="53"/>
      <c r="AA7" s="51"/>
      <c r="AB7" s="52"/>
      <c r="AC7" s="53"/>
      <c r="AD7" s="54">
        <f aca="true" t="shared" si="0" ref="AD7:AD15">SUM(L7:AC7)</f>
        <v>0</v>
      </c>
      <c r="AE7" s="55"/>
      <c r="AF7" s="55"/>
      <c r="AG7" s="130"/>
      <c r="AH7" s="131"/>
    </row>
    <row r="8" spans="2:34" ht="26.25" customHeight="1">
      <c r="B8" s="59"/>
      <c r="C8" s="60"/>
      <c r="D8" s="60"/>
      <c r="E8" s="60"/>
      <c r="F8" s="60"/>
      <c r="G8" s="60"/>
      <c r="H8" s="62" t="s">
        <v>10</v>
      </c>
      <c r="I8" s="63"/>
      <c r="J8" s="63"/>
      <c r="K8" s="64"/>
      <c r="L8" s="51">
        <v>2</v>
      </c>
      <c r="M8" s="52"/>
      <c r="N8" s="53"/>
      <c r="O8" s="51">
        <v>2</v>
      </c>
      <c r="P8" s="52"/>
      <c r="Q8" s="53"/>
      <c r="R8" s="51">
        <v>2</v>
      </c>
      <c r="S8" s="52"/>
      <c r="T8" s="53"/>
      <c r="U8" s="51">
        <v>2</v>
      </c>
      <c r="V8" s="52"/>
      <c r="W8" s="53"/>
      <c r="X8" s="51">
        <v>2</v>
      </c>
      <c r="Y8" s="52"/>
      <c r="Z8" s="53"/>
      <c r="AA8" s="51">
        <v>2</v>
      </c>
      <c r="AB8" s="52"/>
      <c r="AC8" s="53"/>
      <c r="AD8" s="54">
        <f t="shared" si="0"/>
        <v>12</v>
      </c>
      <c r="AE8" s="55"/>
      <c r="AF8" s="55"/>
      <c r="AG8" s="56"/>
      <c r="AH8" s="57"/>
    </row>
    <row r="9" spans="2:34" ht="26.25" customHeight="1">
      <c r="B9" s="59"/>
      <c r="C9" s="60"/>
      <c r="D9" s="60"/>
      <c r="E9" s="60"/>
      <c r="F9" s="60"/>
      <c r="G9" s="60"/>
      <c r="H9" s="127" t="s">
        <v>11</v>
      </c>
      <c r="I9" s="128"/>
      <c r="J9" s="128"/>
      <c r="K9" s="129"/>
      <c r="L9" s="51">
        <v>2</v>
      </c>
      <c r="M9" s="52"/>
      <c r="N9" s="53"/>
      <c r="O9" s="51">
        <v>2</v>
      </c>
      <c r="P9" s="52"/>
      <c r="Q9" s="53"/>
      <c r="R9" s="51">
        <v>2</v>
      </c>
      <c r="S9" s="52"/>
      <c r="T9" s="53"/>
      <c r="U9" s="51">
        <v>2</v>
      </c>
      <c r="V9" s="52"/>
      <c r="W9" s="53"/>
      <c r="X9" s="51">
        <v>2</v>
      </c>
      <c r="Y9" s="52"/>
      <c r="Z9" s="53"/>
      <c r="AA9" s="51">
        <v>2</v>
      </c>
      <c r="AB9" s="52"/>
      <c r="AC9" s="53"/>
      <c r="AD9" s="54">
        <f t="shared" si="0"/>
        <v>12</v>
      </c>
      <c r="AE9" s="55"/>
      <c r="AF9" s="55"/>
      <c r="AG9" s="56"/>
      <c r="AH9" s="57"/>
    </row>
    <row r="10" spans="2:34" ht="26.25" customHeight="1">
      <c r="B10" s="59"/>
      <c r="C10" s="60"/>
      <c r="D10" s="60"/>
      <c r="E10" s="60"/>
      <c r="F10" s="60"/>
      <c r="G10" s="60"/>
      <c r="H10" s="62" t="s">
        <v>12</v>
      </c>
      <c r="I10" s="63"/>
      <c r="J10" s="63"/>
      <c r="K10" s="64"/>
      <c r="L10" s="51">
        <v>2</v>
      </c>
      <c r="M10" s="52"/>
      <c r="N10" s="53"/>
      <c r="O10" s="51">
        <v>2</v>
      </c>
      <c r="P10" s="52"/>
      <c r="Q10" s="53"/>
      <c r="R10" s="51">
        <v>3</v>
      </c>
      <c r="S10" s="52"/>
      <c r="T10" s="53"/>
      <c r="U10" s="51">
        <v>2</v>
      </c>
      <c r="V10" s="52"/>
      <c r="W10" s="53"/>
      <c r="X10" s="51">
        <v>2</v>
      </c>
      <c r="Y10" s="52"/>
      <c r="Z10" s="53"/>
      <c r="AA10" s="51">
        <v>2</v>
      </c>
      <c r="AB10" s="52"/>
      <c r="AC10" s="53"/>
      <c r="AD10" s="54">
        <f t="shared" si="0"/>
        <v>13</v>
      </c>
      <c r="AE10" s="55"/>
      <c r="AF10" s="55"/>
      <c r="AG10" s="56"/>
      <c r="AH10" s="57"/>
    </row>
    <row r="11" spans="2:34" ht="26.25" customHeight="1">
      <c r="B11" s="59"/>
      <c r="C11" s="60"/>
      <c r="D11" s="60"/>
      <c r="E11" s="60"/>
      <c r="F11" s="60"/>
      <c r="G11" s="60"/>
      <c r="H11" s="124" t="s">
        <v>83</v>
      </c>
      <c r="I11" s="125"/>
      <c r="J11" s="125"/>
      <c r="K11" s="126"/>
      <c r="L11" s="51">
        <v>2</v>
      </c>
      <c r="M11" s="52"/>
      <c r="N11" s="53"/>
      <c r="O11" s="51">
        <v>2</v>
      </c>
      <c r="P11" s="52"/>
      <c r="Q11" s="53"/>
      <c r="R11" s="51">
        <v>2</v>
      </c>
      <c r="S11" s="52"/>
      <c r="T11" s="53"/>
      <c r="U11" s="51">
        <v>2</v>
      </c>
      <c r="V11" s="52"/>
      <c r="W11" s="53"/>
      <c r="X11" s="51">
        <v>2</v>
      </c>
      <c r="Y11" s="52"/>
      <c r="Z11" s="53"/>
      <c r="AA11" s="51">
        <v>2</v>
      </c>
      <c r="AB11" s="52"/>
      <c r="AC11" s="53"/>
      <c r="AD11" s="54">
        <f t="shared" si="0"/>
        <v>12</v>
      </c>
      <c r="AE11" s="55"/>
      <c r="AF11" s="55"/>
      <c r="AG11" s="56"/>
      <c r="AH11" s="57"/>
    </row>
    <row r="12" spans="2:34" ht="26.25" customHeight="1">
      <c r="B12" s="59"/>
      <c r="C12" s="60"/>
      <c r="D12" s="60"/>
      <c r="E12" s="60"/>
      <c r="F12" s="60"/>
      <c r="G12" s="60"/>
      <c r="H12" s="124" t="s">
        <v>90</v>
      </c>
      <c r="I12" s="125"/>
      <c r="J12" s="125"/>
      <c r="K12" s="126"/>
      <c r="L12" s="51">
        <v>3</v>
      </c>
      <c r="M12" s="52"/>
      <c r="N12" s="53"/>
      <c r="O12" s="51">
        <v>4</v>
      </c>
      <c r="P12" s="52"/>
      <c r="Q12" s="53"/>
      <c r="R12" s="51">
        <v>4</v>
      </c>
      <c r="S12" s="52"/>
      <c r="T12" s="53"/>
      <c r="U12" s="51">
        <v>4</v>
      </c>
      <c r="V12" s="52"/>
      <c r="W12" s="53"/>
      <c r="X12" s="51">
        <v>3</v>
      </c>
      <c r="Y12" s="52"/>
      <c r="Z12" s="53"/>
      <c r="AA12" s="51">
        <v>3</v>
      </c>
      <c r="AB12" s="52"/>
      <c r="AC12" s="53"/>
      <c r="AD12" s="54">
        <f t="shared" si="0"/>
        <v>21</v>
      </c>
      <c r="AE12" s="55"/>
      <c r="AF12" s="55"/>
      <c r="AG12" s="56"/>
      <c r="AH12" s="57"/>
    </row>
    <row r="13" spans="2:34" ht="26.25" customHeight="1">
      <c r="B13" s="59"/>
      <c r="C13" s="60"/>
      <c r="D13" s="60"/>
      <c r="E13" s="60"/>
      <c r="F13" s="60"/>
      <c r="G13" s="60"/>
      <c r="H13" s="62" t="s">
        <v>14</v>
      </c>
      <c r="I13" s="63"/>
      <c r="J13" s="63"/>
      <c r="K13" s="64"/>
      <c r="L13" s="51">
        <v>4</v>
      </c>
      <c r="M13" s="52"/>
      <c r="N13" s="53"/>
      <c r="O13" s="51">
        <v>4</v>
      </c>
      <c r="P13" s="52"/>
      <c r="Q13" s="53"/>
      <c r="R13" s="51">
        <v>4</v>
      </c>
      <c r="S13" s="52"/>
      <c r="T13" s="53"/>
      <c r="U13" s="51">
        <v>4</v>
      </c>
      <c r="V13" s="52"/>
      <c r="W13" s="53"/>
      <c r="X13" s="51">
        <v>3</v>
      </c>
      <c r="Y13" s="52"/>
      <c r="Z13" s="53"/>
      <c r="AA13" s="51">
        <v>3</v>
      </c>
      <c r="AB13" s="52"/>
      <c r="AC13" s="53"/>
      <c r="AD13" s="54">
        <f t="shared" si="0"/>
        <v>22</v>
      </c>
      <c r="AE13" s="55"/>
      <c r="AF13" s="55"/>
      <c r="AG13" s="56"/>
      <c r="AH13" s="57"/>
    </row>
    <row r="14" spans="2:34" ht="26.25" customHeight="1">
      <c r="B14" s="59"/>
      <c r="C14" s="60"/>
      <c r="D14" s="60"/>
      <c r="E14" s="60"/>
      <c r="F14" s="60"/>
      <c r="G14" s="60"/>
      <c r="H14" s="62" t="s">
        <v>15</v>
      </c>
      <c r="I14" s="63"/>
      <c r="J14" s="63"/>
      <c r="K14" s="64"/>
      <c r="L14" s="51">
        <v>2</v>
      </c>
      <c r="M14" s="52"/>
      <c r="N14" s="53"/>
      <c r="O14" s="51">
        <v>2</v>
      </c>
      <c r="P14" s="52"/>
      <c r="Q14" s="53"/>
      <c r="R14" s="51">
        <v>2</v>
      </c>
      <c r="S14" s="52"/>
      <c r="T14" s="53"/>
      <c r="U14" s="51">
        <v>2</v>
      </c>
      <c r="V14" s="52"/>
      <c r="W14" s="53"/>
      <c r="X14" s="51">
        <v>1</v>
      </c>
      <c r="Y14" s="52"/>
      <c r="Z14" s="53"/>
      <c r="AA14" s="51">
        <v>2</v>
      </c>
      <c r="AB14" s="52"/>
      <c r="AC14" s="53"/>
      <c r="AD14" s="54">
        <f t="shared" si="0"/>
        <v>11</v>
      </c>
      <c r="AE14" s="55"/>
      <c r="AF14" s="55"/>
      <c r="AG14" s="56"/>
      <c r="AH14" s="57"/>
    </row>
    <row r="15" spans="2:34" ht="26.25" customHeight="1">
      <c r="B15" s="59"/>
      <c r="C15" s="60"/>
      <c r="D15" s="60"/>
      <c r="E15" s="60"/>
      <c r="F15" s="60"/>
      <c r="G15" s="60"/>
      <c r="H15" s="62" t="s">
        <v>16</v>
      </c>
      <c r="I15" s="63"/>
      <c r="J15" s="63"/>
      <c r="K15" s="64"/>
      <c r="L15" s="51">
        <v>2</v>
      </c>
      <c r="M15" s="52"/>
      <c r="N15" s="53"/>
      <c r="O15" s="51">
        <v>2</v>
      </c>
      <c r="P15" s="52"/>
      <c r="Q15" s="53"/>
      <c r="R15" s="51">
        <v>2</v>
      </c>
      <c r="S15" s="52"/>
      <c r="T15" s="53"/>
      <c r="U15" s="51">
        <v>3</v>
      </c>
      <c r="V15" s="52"/>
      <c r="W15" s="53"/>
      <c r="X15" s="51">
        <v>2</v>
      </c>
      <c r="Y15" s="52"/>
      <c r="Z15" s="53"/>
      <c r="AA15" s="51">
        <v>3</v>
      </c>
      <c r="AB15" s="52"/>
      <c r="AC15" s="53"/>
      <c r="AD15" s="54">
        <f t="shared" si="0"/>
        <v>14</v>
      </c>
      <c r="AE15" s="55"/>
      <c r="AF15" s="55"/>
      <c r="AG15" s="56"/>
      <c r="AH15" s="57"/>
    </row>
    <row r="16" spans="2:34" ht="26.25" customHeight="1">
      <c r="B16" s="119"/>
      <c r="C16" s="120"/>
      <c r="D16" s="120"/>
      <c r="E16" s="120"/>
      <c r="F16" s="120"/>
      <c r="G16" s="120"/>
      <c r="H16" s="121" t="s">
        <v>17</v>
      </c>
      <c r="I16" s="122"/>
      <c r="J16" s="122"/>
      <c r="K16" s="123"/>
      <c r="L16" s="109">
        <v>2</v>
      </c>
      <c r="M16" s="110"/>
      <c r="N16" s="111"/>
      <c r="O16" s="109">
        <v>1</v>
      </c>
      <c r="P16" s="110"/>
      <c r="Q16" s="111"/>
      <c r="R16" s="109">
        <v>1</v>
      </c>
      <c r="S16" s="110"/>
      <c r="T16" s="111"/>
      <c r="U16" s="109">
        <v>2</v>
      </c>
      <c r="V16" s="110"/>
      <c r="W16" s="111"/>
      <c r="X16" s="109">
        <v>1</v>
      </c>
      <c r="Y16" s="110"/>
      <c r="Z16" s="111"/>
      <c r="AA16" s="109">
        <v>2</v>
      </c>
      <c r="AB16" s="110"/>
      <c r="AC16" s="111"/>
      <c r="AD16" s="112">
        <f>SUM(L16:AC16)</f>
        <v>9</v>
      </c>
      <c r="AE16" s="113"/>
      <c r="AF16" s="113"/>
      <c r="AG16" s="71"/>
      <c r="AH16" s="72"/>
    </row>
    <row r="17" spans="2:34" ht="15" customHeight="1">
      <c r="B17" s="23" t="s">
        <v>94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2:49" ht="15" customHeight="1">
      <c r="B18" s="23" t="s">
        <v>135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W18" s="2" t="s">
        <v>142</v>
      </c>
    </row>
    <row r="19" spans="2:34" ht="1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2:34" ht="1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ht="22.5" customHeight="1">
      <c r="A21" s="1" t="s">
        <v>169</v>
      </c>
    </row>
    <row r="22" spans="2:34" ht="1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H22" s="4" t="s">
        <v>93</v>
      </c>
    </row>
    <row r="23" spans="2:34" ht="26.25" customHeight="1">
      <c r="B23" s="114" t="s">
        <v>18</v>
      </c>
      <c r="C23" s="115"/>
      <c r="D23" s="115"/>
      <c r="E23" s="115"/>
      <c r="F23" s="115"/>
      <c r="G23" s="116"/>
      <c r="H23" s="117" t="s">
        <v>113</v>
      </c>
      <c r="I23" s="118"/>
      <c r="J23" s="118"/>
      <c r="K23" s="118"/>
      <c r="L23" s="118"/>
      <c r="M23" s="118"/>
      <c r="N23" s="118" t="s">
        <v>114</v>
      </c>
      <c r="O23" s="118"/>
      <c r="P23" s="118"/>
      <c r="Q23" s="118"/>
      <c r="R23" s="118"/>
      <c r="S23" s="118" t="s">
        <v>115</v>
      </c>
      <c r="T23" s="118"/>
      <c r="U23" s="118"/>
      <c r="V23" s="118"/>
      <c r="W23" s="118"/>
      <c r="X23" s="118" t="s">
        <v>116</v>
      </c>
      <c r="Y23" s="118"/>
      <c r="Z23" s="118"/>
      <c r="AA23" s="118"/>
      <c r="AB23" s="118"/>
      <c r="AC23" s="103" t="s">
        <v>21</v>
      </c>
      <c r="AD23" s="104"/>
      <c r="AE23" s="104"/>
      <c r="AF23" s="104"/>
      <c r="AG23" s="104"/>
      <c r="AH23" s="105"/>
    </row>
    <row r="24" spans="2:34" ht="26.25" customHeight="1">
      <c r="B24" s="106" t="s">
        <v>181</v>
      </c>
      <c r="C24" s="93"/>
      <c r="D24" s="101" t="s">
        <v>150</v>
      </c>
      <c r="E24" s="102"/>
      <c r="F24" s="107" t="s">
        <v>145</v>
      </c>
      <c r="G24" s="108"/>
      <c r="H24" s="86">
        <v>5</v>
      </c>
      <c r="I24" s="87"/>
      <c r="J24" s="87"/>
      <c r="K24" s="87"/>
      <c r="L24" s="87"/>
      <c r="M24" s="87"/>
      <c r="N24" s="90">
        <v>22</v>
      </c>
      <c r="O24" s="90"/>
      <c r="P24" s="90"/>
      <c r="Q24" s="90"/>
      <c r="R24" s="90"/>
      <c r="S24" s="90">
        <v>21</v>
      </c>
      <c r="T24" s="90"/>
      <c r="U24" s="90"/>
      <c r="V24" s="90"/>
      <c r="W24" s="90"/>
      <c r="X24" s="90">
        <v>19</v>
      </c>
      <c r="Y24" s="90"/>
      <c r="Z24" s="90"/>
      <c r="AA24" s="90"/>
      <c r="AB24" s="90"/>
      <c r="AC24" s="91">
        <f>SUM(N24:AB24)</f>
        <v>62</v>
      </c>
      <c r="AD24" s="92"/>
      <c r="AE24" s="93"/>
      <c r="AF24" s="94" t="s">
        <v>148</v>
      </c>
      <c r="AG24" s="94"/>
      <c r="AH24" s="95"/>
    </row>
    <row r="25" spans="2:34" ht="26.25" customHeight="1">
      <c r="B25" s="80"/>
      <c r="C25" s="81"/>
      <c r="D25" s="101" t="s">
        <v>157</v>
      </c>
      <c r="E25" s="102"/>
      <c r="F25" s="82"/>
      <c r="G25" s="83"/>
      <c r="H25" s="86">
        <v>5</v>
      </c>
      <c r="I25" s="87"/>
      <c r="J25" s="87"/>
      <c r="K25" s="87"/>
      <c r="L25" s="87"/>
      <c r="M25" s="87"/>
      <c r="N25" s="90">
        <v>21</v>
      </c>
      <c r="O25" s="90"/>
      <c r="P25" s="90"/>
      <c r="Q25" s="90"/>
      <c r="R25" s="90"/>
      <c r="S25" s="90">
        <v>19</v>
      </c>
      <c r="T25" s="90"/>
      <c r="U25" s="90"/>
      <c r="V25" s="90"/>
      <c r="W25" s="90"/>
      <c r="X25" s="90">
        <v>21</v>
      </c>
      <c r="Y25" s="90"/>
      <c r="Z25" s="90"/>
      <c r="AA25" s="90"/>
      <c r="AB25" s="90"/>
      <c r="AC25" s="91">
        <f>SUM(N25:AB25)</f>
        <v>61</v>
      </c>
      <c r="AD25" s="92"/>
      <c r="AE25" s="93"/>
      <c r="AF25" s="94" t="s">
        <v>158</v>
      </c>
      <c r="AG25" s="94"/>
      <c r="AH25" s="95"/>
    </row>
    <row r="26" spans="2:34" ht="26.25" customHeight="1">
      <c r="B26" s="80"/>
      <c r="C26" s="81"/>
      <c r="D26" s="88">
        <v>5</v>
      </c>
      <c r="E26" s="89"/>
      <c r="F26" s="82"/>
      <c r="G26" s="83"/>
      <c r="H26" s="86">
        <v>5</v>
      </c>
      <c r="I26" s="87"/>
      <c r="J26" s="87"/>
      <c r="K26" s="87"/>
      <c r="L26" s="87"/>
      <c r="M26" s="87"/>
      <c r="N26" s="79">
        <v>19</v>
      </c>
      <c r="O26" s="79"/>
      <c r="P26" s="79"/>
      <c r="Q26" s="79"/>
      <c r="R26" s="79"/>
      <c r="S26" s="79">
        <v>19</v>
      </c>
      <c r="T26" s="79"/>
      <c r="U26" s="79"/>
      <c r="V26" s="79"/>
      <c r="W26" s="79"/>
      <c r="X26" s="79">
        <v>19</v>
      </c>
      <c r="Y26" s="79"/>
      <c r="Z26" s="79"/>
      <c r="AA26" s="79"/>
      <c r="AB26" s="79"/>
      <c r="AC26" s="91">
        <f>SUM(AC28:AE32)</f>
        <v>57</v>
      </c>
      <c r="AD26" s="92"/>
      <c r="AE26" s="93"/>
      <c r="AF26" s="94" t="s">
        <v>163</v>
      </c>
      <c r="AG26" s="94"/>
      <c r="AH26" s="95"/>
    </row>
    <row r="27" spans="2:34" ht="26.25" customHeight="1">
      <c r="B27" s="80" t="s">
        <v>140</v>
      </c>
      <c r="C27" s="96"/>
      <c r="D27" s="96"/>
      <c r="E27" s="96"/>
      <c r="F27" s="96"/>
      <c r="G27" s="83"/>
      <c r="H27" s="86" t="s">
        <v>25</v>
      </c>
      <c r="I27" s="87"/>
      <c r="J27" s="87"/>
      <c r="K27" s="87"/>
      <c r="L27" s="87"/>
      <c r="M27" s="87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97"/>
      <c r="AD27" s="92"/>
      <c r="AE27" s="93"/>
      <c r="AF27" s="98"/>
      <c r="AG27" s="99"/>
      <c r="AH27" s="100"/>
    </row>
    <row r="28" spans="2:34" ht="26.25" customHeight="1">
      <c r="B28" s="80"/>
      <c r="C28" s="81"/>
      <c r="D28" s="82"/>
      <c r="E28" s="81"/>
      <c r="F28" s="82"/>
      <c r="G28" s="83"/>
      <c r="H28" s="86" t="s">
        <v>10</v>
      </c>
      <c r="I28" s="87"/>
      <c r="J28" s="87"/>
      <c r="K28" s="87"/>
      <c r="L28" s="87"/>
      <c r="M28" s="87"/>
      <c r="N28" s="79">
        <v>6</v>
      </c>
      <c r="O28" s="79"/>
      <c r="P28" s="79"/>
      <c r="Q28" s="79"/>
      <c r="R28" s="79"/>
      <c r="S28" s="79">
        <v>5</v>
      </c>
      <c r="T28" s="79"/>
      <c r="U28" s="79"/>
      <c r="V28" s="79"/>
      <c r="W28" s="79"/>
      <c r="X28" s="79">
        <v>5</v>
      </c>
      <c r="Y28" s="79"/>
      <c r="Z28" s="79"/>
      <c r="AA28" s="79"/>
      <c r="AB28" s="79"/>
      <c r="AC28" s="65">
        <f>SUM(N28:AB28)</f>
        <v>16</v>
      </c>
      <c r="AD28" s="66"/>
      <c r="AE28" s="67"/>
      <c r="AF28" s="56"/>
      <c r="AG28" s="56"/>
      <c r="AH28" s="57"/>
    </row>
    <row r="29" spans="2:34" ht="26.25" customHeight="1">
      <c r="B29" s="80"/>
      <c r="C29" s="81"/>
      <c r="D29" s="82"/>
      <c r="E29" s="81"/>
      <c r="F29" s="82"/>
      <c r="G29" s="83"/>
      <c r="H29" s="84" t="s">
        <v>82</v>
      </c>
      <c r="I29" s="84"/>
      <c r="J29" s="84"/>
      <c r="K29" s="84"/>
      <c r="L29" s="84"/>
      <c r="M29" s="85"/>
      <c r="N29" s="79">
        <v>2</v>
      </c>
      <c r="O29" s="79"/>
      <c r="P29" s="79"/>
      <c r="Q29" s="79"/>
      <c r="R29" s="79"/>
      <c r="S29" s="79">
        <v>2</v>
      </c>
      <c r="T29" s="79"/>
      <c r="U29" s="79"/>
      <c r="V29" s="79"/>
      <c r="W29" s="79"/>
      <c r="X29" s="79">
        <v>2</v>
      </c>
      <c r="Y29" s="79"/>
      <c r="Z29" s="79"/>
      <c r="AA29" s="79"/>
      <c r="AB29" s="79"/>
      <c r="AC29" s="65">
        <f>SUM(N29:AB29)</f>
        <v>6</v>
      </c>
      <c r="AD29" s="66"/>
      <c r="AE29" s="67"/>
      <c r="AF29" s="56"/>
      <c r="AG29" s="56"/>
      <c r="AH29" s="57"/>
    </row>
    <row r="30" spans="2:34" ht="26.25" customHeight="1">
      <c r="B30" s="80"/>
      <c r="C30" s="81"/>
      <c r="D30" s="82"/>
      <c r="E30" s="81"/>
      <c r="F30" s="82"/>
      <c r="G30" s="83"/>
      <c r="H30" s="86" t="s">
        <v>12</v>
      </c>
      <c r="I30" s="87"/>
      <c r="J30" s="87"/>
      <c r="K30" s="87"/>
      <c r="L30" s="87"/>
      <c r="M30" s="87"/>
      <c r="N30" s="79">
        <v>3</v>
      </c>
      <c r="O30" s="79"/>
      <c r="P30" s="79"/>
      <c r="Q30" s="79"/>
      <c r="R30" s="79"/>
      <c r="S30" s="79">
        <v>4</v>
      </c>
      <c r="T30" s="79"/>
      <c r="U30" s="79"/>
      <c r="V30" s="79"/>
      <c r="W30" s="79"/>
      <c r="X30" s="79">
        <v>3</v>
      </c>
      <c r="Y30" s="79"/>
      <c r="Z30" s="79"/>
      <c r="AA30" s="79"/>
      <c r="AB30" s="79"/>
      <c r="AC30" s="65">
        <f>SUM(N30:AB30)</f>
        <v>10</v>
      </c>
      <c r="AD30" s="66"/>
      <c r="AE30" s="67"/>
      <c r="AF30" s="56"/>
      <c r="AG30" s="56"/>
      <c r="AH30" s="57"/>
    </row>
    <row r="31" spans="2:34" ht="26.25" customHeight="1">
      <c r="B31" s="80"/>
      <c r="C31" s="81"/>
      <c r="D31" s="82"/>
      <c r="E31" s="81"/>
      <c r="F31" s="82"/>
      <c r="G31" s="83"/>
      <c r="H31" s="84" t="s">
        <v>91</v>
      </c>
      <c r="I31" s="84"/>
      <c r="J31" s="84"/>
      <c r="K31" s="84"/>
      <c r="L31" s="84"/>
      <c r="M31" s="85"/>
      <c r="N31" s="79">
        <v>3</v>
      </c>
      <c r="O31" s="79"/>
      <c r="P31" s="79"/>
      <c r="Q31" s="79"/>
      <c r="R31" s="79"/>
      <c r="S31" s="79">
        <v>3</v>
      </c>
      <c r="T31" s="79"/>
      <c r="U31" s="79"/>
      <c r="V31" s="79"/>
      <c r="W31" s="79"/>
      <c r="X31" s="79">
        <v>3</v>
      </c>
      <c r="Y31" s="79"/>
      <c r="Z31" s="79"/>
      <c r="AA31" s="79"/>
      <c r="AB31" s="79"/>
      <c r="AC31" s="65">
        <f>SUM(N31:AB31)</f>
        <v>9</v>
      </c>
      <c r="AD31" s="66"/>
      <c r="AE31" s="67"/>
      <c r="AF31" s="56"/>
      <c r="AG31" s="56"/>
      <c r="AH31" s="57"/>
    </row>
    <row r="32" spans="2:34" ht="26.25" customHeight="1">
      <c r="B32" s="73"/>
      <c r="C32" s="74"/>
      <c r="D32" s="75"/>
      <c r="E32" s="74"/>
      <c r="F32" s="75"/>
      <c r="G32" s="76"/>
      <c r="H32" s="77" t="s">
        <v>13</v>
      </c>
      <c r="I32" s="78"/>
      <c r="J32" s="78"/>
      <c r="K32" s="78"/>
      <c r="L32" s="78"/>
      <c r="M32" s="78"/>
      <c r="N32" s="58">
        <v>5</v>
      </c>
      <c r="O32" s="58"/>
      <c r="P32" s="58"/>
      <c r="Q32" s="58"/>
      <c r="R32" s="58"/>
      <c r="S32" s="58">
        <v>5</v>
      </c>
      <c r="T32" s="58"/>
      <c r="U32" s="58"/>
      <c r="V32" s="58"/>
      <c r="W32" s="58"/>
      <c r="X32" s="58">
        <v>6</v>
      </c>
      <c r="Y32" s="58"/>
      <c r="Z32" s="58"/>
      <c r="AA32" s="58"/>
      <c r="AB32" s="58"/>
      <c r="AC32" s="68">
        <f>SUM(N32:AB32)</f>
        <v>16</v>
      </c>
      <c r="AD32" s="69"/>
      <c r="AE32" s="70"/>
      <c r="AF32" s="71"/>
      <c r="AG32" s="71"/>
      <c r="AH32" s="72"/>
    </row>
  </sheetData>
  <sheetProtection/>
  <mergeCells count="230">
    <mergeCell ref="B3:G3"/>
    <mergeCell ref="H3:K3"/>
    <mergeCell ref="L3:N3"/>
    <mergeCell ref="O3:Q3"/>
    <mergeCell ref="R3:T3"/>
    <mergeCell ref="U3:W3"/>
    <mergeCell ref="X3:Z3"/>
    <mergeCell ref="AA3:AC3"/>
    <mergeCell ref="AD3:AH3"/>
    <mergeCell ref="S26:W26"/>
    <mergeCell ref="X26:AB26"/>
    <mergeCell ref="AC26:AE26"/>
    <mergeCell ref="AF26:AH26"/>
    <mergeCell ref="U4:W4"/>
    <mergeCell ref="X4:Z4"/>
    <mergeCell ref="AA4:AC4"/>
    <mergeCell ref="B4:C4"/>
    <mergeCell ref="D4:E4"/>
    <mergeCell ref="F4:G4"/>
    <mergeCell ref="H4:K4"/>
    <mergeCell ref="L4:N4"/>
    <mergeCell ref="F26:G26"/>
    <mergeCell ref="H26:M26"/>
    <mergeCell ref="N26:R26"/>
    <mergeCell ref="O4:Q4"/>
    <mergeCell ref="R4:T4"/>
    <mergeCell ref="AD4:AF4"/>
    <mergeCell ref="AG4:AH4"/>
    <mergeCell ref="B5:C5"/>
    <mergeCell ref="D5:E5"/>
    <mergeCell ref="F5:G5"/>
    <mergeCell ref="H5:K5"/>
    <mergeCell ref="L5:N5"/>
    <mergeCell ref="O5:Q5"/>
    <mergeCell ref="R5:T5"/>
    <mergeCell ref="U5:W5"/>
    <mergeCell ref="X5:Z5"/>
    <mergeCell ref="AA5:AC5"/>
    <mergeCell ref="AD5:AF5"/>
    <mergeCell ref="AG5:AH5"/>
    <mergeCell ref="B7:G7"/>
    <mergeCell ref="H7:K7"/>
    <mergeCell ref="L7:N7"/>
    <mergeCell ref="O7:Q7"/>
    <mergeCell ref="R7:T7"/>
    <mergeCell ref="U7:W7"/>
    <mergeCell ref="X7:Z7"/>
    <mergeCell ref="AA7:AC7"/>
    <mergeCell ref="AD7:AF7"/>
    <mergeCell ref="AG7:AH7"/>
    <mergeCell ref="B8:G8"/>
    <mergeCell ref="H8:K8"/>
    <mergeCell ref="L8:N8"/>
    <mergeCell ref="O8:Q8"/>
    <mergeCell ref="R8:T8"/>
    <mergeCell ref="U8:W8"/>
    <mergeCell ref="X8:Z8"/>
    <mergeCell ref="AA8:AC8"/>
    <mergeCell ref="AD8:AF8"/>
    <mergeCell ref="AG8:AH8"/>
    <mergeCell ref="B9:G9"/>
    <mergeCell ref="H9:K9"/>
    <mergeCell ref="L9:N9"/>
    <mergeCell ref="O9:Q9"/>
    <mergeCell ref="R9:T9"/>
    <mergeCell ref="U9:W9"/>
    <mergeCell ref="X9:Z9"/>
    <mergeCell ref="AA9:AC9"/>
    <mergeCell ref="AD9:AF9"/>
    <mergeCell ref="AG9:AH9"/>
    <mergeCell ref="B10:G10"/>
    <mergeCell ref="H10:K10"/>
    <mergeCell ref="L10:N10"/>
    <mergeCell ref="O10:Q10"/>
    <mergeCell ref="R10:T10"/>
    <mergeCell ref="U10:W10"/>
    <mergeCell ref="X10:Z10"/>
    <mergeCell ref="AA10:AC10"/>
    <mergeCell ref="AD10:AF10"/>
    <mergeCell ref="AG10:AH10"/>
    <mergeCell ref="B11:G11"/>
    <mergeCell ref="H11:K11"/>
    <mergeCell ref="L11:N11"/>
    <mergeCell ref="O11:Q11"/>
    <mergeCell ref="R11:T11"/>
    <mergeCell ref="U11:W11"/>
    <mergeCell ref="X11:Z11"/>
    <mergeCell ref="AA11:AC11"/>
    <mergeCell ref="AD11:AF11"/>
    <mergeCell ref="AG11:AH11"/>
    <mergeCell ref="B12:G12"/>
    <mergeCell ref="H12:K12"/>
    <mergeCell ref="L12:N12"/>
    <mergeCell ref="O12:Q12"/>
    <mergeCell ref="R12:T12"/>
    <mergeCell ref="U12:W12"/>
    <mergeCell ref="X12:Z12"/>
    <mergeCell ref="AA12:AC12"/>
    <mergeCell ref="AD12:AF12"/>
    <mergeCell ref="AG12:AH12"/>
    <mergeCell ref="B13:G13"/>
    <mergeCell ref="H13:K13"/>
    <mergeCell ref="L13:N13"/>
    <mergeCell ref="O13:Q13"/>
    <mergeCell ref="R13:T13"/>
    <mergeCell ref="U13:W13"/>
    <mergeCell ref="X13:Z13"/>
    <mergeCell ref="AA13:AC13"/>
    <mergeCell ref="AD13:AF13"/>
    <mergeCell ref="AG13:AH13"/>
    <mergeCell ref="B14:G14"/>
    <mergeCell ref="H14:K14"/>
    <mergeCell ref="L14:N14"/>
    <mergeCell ref="O14:Q14"/>
    <mergeCell ref="R14:T14"/>
    <mergeCell ref="U14:W14"/>
    <mergeCell ref="X14:Z14"/>
    <mergeCell ref="AA14:AC14"/>
    <mergeCell ref="AD14:AF14"/>
    <mergeCell ref="AG14:AH14"/>
    <mergeCell ref="B15:G15"/>
    <mergeCell ref="H15:K15"/>
    <mergeCell ref="L15:N15"/>
    <mergeCell ref="O15:Q15"/>
    <mergeCell ref="R15:T15"/>
    <mergeCell ref="U15:W15"/>
    <mergeCell ref="X15:Z15"/>
    <mergeCell ref="AA15:AC15"/>
    <mergeCell ref="AD15:AF15"/>
    <mergeCell ref="AG15:AH15"/>
    <mergeCell ref="B16:G16"/>
    <mergeCell ref="H16:K16"/>
    <mergeCell ref="L16:N16"/>
    <mergeCell ref="O16:Q16"/>
    <mergeCell ref="R16:T16"/>
    <mergeCell ref="U16:W16"/>
    <mergeCell ref="X16:Z16"/>
    <mergeCell ref="X24:AB24"/>
    <mergeCell ref="AA16:AC16"/>
    <mergeCell ref="AD16:AF16"/>
    <mergeCell ref="AG16:AH16"/>
    <mergeCell ref="B23:G23"/>
    <mergeCell ref="H23:M23"/>
    <mergeCell ref="N23:R23"/>
    <mergeCell ref="S23:W23"/>
    <mergeCell ref="X23:AB23"/>
    <mergeCell ref="AC23:AH23"/>
    <mergeCell ref="B24:C24"/>
    <mergeCell ref="D24:E24"/>
    <mergeCell ref="F24:G24"/>
    <mergeCell ref="H24:M24"/>
    <mergeCell ref="N24:R24"/>
    <mergeCell ref="S24:W24"/>
    <mergeCell ref="AC24:AE24"/>
    <mergeCell ref="AF24:AH24"/>
    <mergeCell ref="B25:C25"/>
    <mergeCell ref="D25:E25"/>
    <mergeCell ref="F25:G25"/>
    <mergeCell ref="H25:M25"/>
    <mergeCell ref="N25:R25"/>
    <mergeCell ref="S25:W25"/>
    <mergeCell ref="X25:AB25"/>
    <mergeCell ref="AC25:AE25"/>
    <mergeCell ref="AF25:AH25"/>
    <mergeCell ref="B27:G27"/>
    <mergeCell ref="H27:M27"/>
    <mergeCell ref="N27:R27"/>
    <mergeCell ref="S27:W27"/>
    <mergeCell ref="X27:AB27"/>
    <mergeCell ref="AC27:AE27"/>
    <mergeCell ref="AF27:AH27"/>
    <mergeCell ref="B26:C26"/>
    <mergeCell ref="D26:E26"/>
    <mergeCell ref="B28:C28"/>
    <mergeCell ref="D28:E28"/>
    <mergeCell ref="F28:G28"/>
    <mergeCell ref="H28:M28"/>
    <mergeCell ref="N28:R28"/>
    <mergeCell ref="S28:W28"/>
    <mergeCell ref="X28:AB28"/>
    <mergeCell ref="AC28:AE28"/>
    <mergeCell ref="AF28:AH28"/>
    <mergeCell ref="B29:C29"/>
    <mergeCell ref="D29:E29"/>
    <mergeCell ref="F29:G29"/>
    <mergeCell ref="H29:M29"/>
    <mergeCell ref="N29:R29"/>
    <mergeCell ref="AF29:AH29"/>
    <mergeCell ref="B30:C30"/>
    <mergeCell ref="D30:E30"/>
    <mergeCell ref="F30:G30"/>
    <mergeCell ref="H30:M30"/>
    <mergeCell ref="N30:R30"/>
    <mergeCell ref="S30:W30"/>
    <mergeCell ref="N31:R31"/>
    <mergeCell ref="S31:W31"/>
    <mergeCell ref="X31:AB31"/>
    <mergeCell ref="S29:W29"/>
    <mergeCell ref="X29:AB29"/>
    <mergeCell ref="AC29:AE29"/>
    <mergeCell ref="B32:C32"/>
    <mergeCell ref="D32:E32"/>
    <mergeCell ref="F32:G32"/>
    <mergeCell ref="H32:M32"/>
    <mergeCell ref="N32:R32"/>
    <mergeCell ref="X30:AB30"/>
    <mergeCell ref="B31:C31"/>
    <mergeCell ref="D31:E31"/>
    <mergeCell ref="F31:G31"/>
    <mergeCell ref="H31:M31"/>
    <mergeCell ref="O6:Q6"/>
    <mergeCell ref="R6:T6"/>
    <mergeCell ref="U6:W6"/>
    <mergeCell ref="AC31:AE31"/>
    <mergeCell ref="AF31:AH31"/>
    <mergeCell ref="X32:AB32"/>
    <mergeCell ref="AC32:AE32"/>
    <mergeCell ref="AF32:AH32"/>
    <mergeCell ref="AC30:AE30"/>
    <mergeCell ref="AF30:AH30"/>
    <mergeCell ref="X6:Z6"/>
    <mergeCell ref="AA6:AC6"/>
    <mergeCell ref="AD6:AF6"/>
    <mergeCell ref="AG6:AH6"/>
    <mergeCell ref="S32:W32"/>
    <mergeCell ref="B6:C6"/>
    <mergeCell ref="D6:E6"/>
    <mergeCell ref="F6:G6"/>
    <mergeCell ref="H6:K6"/>
    <mergeCell ref="L6:N6"/>
  </mergeCells>
  <printOptions horizontalCentered="1"/>
  <pageMargins left="0.5905511811023623" right="0.6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  <ignoredErrors>
    <ignoredError sqref="D4:AC6 AG4:AH6 D26:AH26 D24:AB25 AF24:AH25" numberStoredAsText="1"/>
    <ignoredError sqref="AD4:AF6 AC24:AE2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"/>
  <sheetViews>
    <sheetView showZeros="0" view="pageBreakPreview" zoomScaleNormal="70" zoomScaleSheetLayoutView="100" workbookViewId="0" topLeftCell="A1">
      <selection activeCell="S22" sqref="S22:W23"/>
    </sheetView>
  </sheetViews>
  <sheetFormatPr defaultColWidth="2.375" defaultRowHeight="15" customHeight="1"/>
  <cols>
    <col min="1" max="2" width="2.375" style="2" customWidth="1"/>
    <col min="3" max="3" width="3.75390625" style="2" customWidth="1"/>
    <col min="4" max="5" width="2.00390625" style="2" customWidth="1"/>
    <col min="6" max="6" width="2.375" style="2" customWidth="1"/>
    <col min="7" max="7" width="1.875" style="2" customWidth="1"/>
    <col min="8" max="255" width="2.375" style="2" customWidth="1"/>
    <col min="256" max="16384" width="2.375" style="2" customWidth="1"/>
  </cols>
  <sheetData>
    <row r="1" ht="22.5" customHeight="1">
      <c r="A1" s="1" t="s">
        <v>170</v>
      </c>
    </row>
    <row r="2" spans="2:34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4" t="s">
        <v>95</v>
      </c>
    </row>
    <row r="3" spans="2:34" ht="26.25" customHeight="1">
      <c r="B3" s="137" t="s">
        <v>18</v>
      </c>
      <c r="C3" s="104"/>
      <c r="D3" s="104"/>
      <c r="E3" s="104"/>
      <c r="F3" s="104"/>
      <c r="G3" s="104"/>
      <c r="H3" s="138" t="s">
        <v>0</v>
      </c>
      <c r="I3" s="139"/>
      <c r="J3" s="139"/>
      <c r="K3" s="181"/>
      <c r="L3" s="135" t="s">
        <v>1</v>
      </c>
      <c r="M3" s="135"/>
      <c r="N3" s="135"/>
      <c r="O3" s="135" t="s">
        <v>2</v>
      </c>
      <c r="P3" s="135"/>
      <c r="Q3" s="135"/>
      <c r="R3" s="135" t="s">
        <v>3</v>
      </c>
      <c r="S3" s="135"/>
      <c r="T3" s="135"/>
      <c r="U3" s="135" t="s">
        <v>4</v>
      </c>
      <c r="V3" s="135"/>
      <c r="W3" s="135"/>
      <c r="X3" s="135" t="s">
        <v>5</v>
      </c>
      <c r="Y3" s="135"/>
      <c r="Z3" s="135"/>
      <c r="AA3" s="135" t="s">
        <v>6</v>
      </c>
      <c r="AB3" s="135"/>
      <c r="AC3" s="135"/>
      <c r="AD3" s="136" t="s">
        <v>21</v>
      </c>
      <c r="AE3" s="115"/>
      <c r="AF3" s="115"/>
      <c r="AG3" s="115"/>
      <c r="AH3" s="116"/>
    </row>
    <row r="4" spans="2:34" ht="26.25" customHeight="1">
      <c r="B4" s="132" t="s">
        <v>181</v>
      </c>
      <c r="C4" s="133"/>
      <c r="D4" s="94" t="s">
        <v>150</v>
      </c>
      <c r="E4" s="94"/>
      <c r="F4" s="134" t="s">
        <v>145</v>
      </c>
      <c r="G4" s="169"/>
      <c r="H4" s="59">
        <v>9</v>
      </c>
      <c r="I4" s="60"/>
      <c r="J4" s="60"/>
      <c r="K4" s="86"/>
      <c r="L4" s="140">
        <v>593</v>
      </c>
      <c r="M4" s="141"/>
      <c r="N4" s="142"/>
      <c r="O4" s="140">
        <v>625</v>
      </c>
      <c r="P4" s="141"/>
      <c r="Q4" s="142"/>
      <c r="R4" s="140">
        <v>599</v>
      </c>
      <c r="S4" s="141"/>
      <c r="T4" s="142"/>
      <c r="U4" s="140">
        <v>666</v>
      </c>
      <c r="V4" s="141"/>
      <c r="W4" s="142"/>
      <c r="X4" s="140">
        <v>640</v>
      </c>
      <c r="Y4" s="141"/>
      <c r="Z4" s="142"/>
      <c r="AA4" s="140">
        <v>704</v>
      </c>
      <c r="AB4" s="141"/>
      <c r="AC4" s="142"/>
      <c r="AD4" s="144">
        <f>SUM(L4:AC4)</f>
        <v>3827</v>
      </c>
      <c r="AE4" s="145"/>
      <c r="AF4" s="145"/>
      <c r="AG4" s="94" t="s">
        <v>151</v>
      </c>
      <c r="AH4" s="95"/>
    </row>
    <row r="5" spans="2:34" ht="26.25" customHeight="1">
      <c r="B5" s="59"/>
      <c r="C5" s="60"/>
      <c r="D5" s="61">
        <v>4</v>
      </c>
      <c r="E5" s="61"/>
      <c r="F5" s="168"/>
      <c r="G5" s="163"/>
      <c r="H5" s="59">
        <v>9</v>
      </c>
      <c r="I5" s="60"/>
      <c r="J5" s="60"/>
      <c r="K5" s="86"/>
      <c r="L5" s="140">
        <v>590</v>
      </c>
      <c r="M5" s="141"/>
      <c r="N5" s="142"/>
      <c r="O5" s="140">
        <v>592</v>
      </c>
      <c r="P5" s="141"/>
      <c r="Q5" s="142"/>
      <c r="R5" s="140">
        <v>627</v>
      </c>
      <c r="S5" s="141"/>
      <c r="T5" s="142"/>
      <c r="U5" s="140">
        <v>596</v>
      </c>
      <c r="V5" s="141"/>
      <c r="W5" s="142"/>
      <c r="X5" s="140">
        <v>657</v>
      </c>
      <c r="Y5" s="141"/>
      <c r="Z5" s="142"/>
      <c r="AA5" s="140">
        <v>641</v>
      </c>
      <c r="AB5" s="141"/>
      <c r="AC5" s="142"/>
      <c r="AD5" s="144">
        <f>SUM(L5:AC5)</f>
        <v>3703</v>
      </c>
      <c r="AE5" s="145"/>
      <c r="AF5" s="145"/>
      <c r="AG5" s="179" t="s">
        <v>155</v>
      </c>
      <c r="AH5" s="180"/>
    </row>
    <row r="6" spans="2:34" ht="26.25" customHeight="1">
      <c r="B6" s="151"/>
      <c r="C6" s="152"/>
      <c r="D6" s="61">
        <v>5</v>
      </c>
      <c r="E6" s="61"/>
      <c r="F6" s="153"/>
      <c r="G6" s="154"/>
      <c r="H6" s="62">
        <v>9</v>
      </c>
      <c r="I6" s="155"/>
      <c r="J6" s="155"/>
      <c r="K6" s="64"/>
      <c r="L6" s="51">
        <v>593</v>
      </c>
      <c r="M6" s="52"/>
      <c r="N6" s="53"/>
      <c r="O6" s="51">
        <v>595</v>
      </c>
      <c r="P6" s="52"/>
      <c r="Q6" s="53"/>
      <c r="R6" s="51">
        <v>588</v>
      </c>
      <c r="S6" s="52"/>
      <c r="T6" s="53"/>
      <c r="U6" s="51">
        <v>630</v>
      </c>
      <c r="V6" s="52"/>
      <c r="W6" s="53"/>
      <c r="X6" s="51">
        <v>595</v>
      </c>
      <c r="Y6" s="52"/>
      <c r="Z6" s="53"/>
      <c r="AA6" s="51">
        <v>660</v>
      </c>
      <c r="AB6" s="52"/>
      <c r="AC6" s="53"/>
      <c r="AD6" s="172">
        <f>SUM(L6:AC6)</f>
        <v>3661</v>
      </c>
      <c r="AE6" s="173"/>
      <c r="AF6" s="173"/>
      <c r="AG6" s="56" t="s">
        <v>164</v>
      </c>
      <c r="AH6" s="57"/>
    </row>
    <row r="7" spans="2:34" ht="26.25" customHeight="1">
      <c r="B7" s="59" t="s">
        <v>139</v>
      </c>
      <c r="C7" s="60"/>
      <c r="D7" s="60"/>
      <c r="E7" s="60"/>
      <c r="F7" s="60"/>
      <c r="G7" s="60"/>
      <c r="H7" s="164" t="s">
        <v>25</v>
      </c>
      <c r="I7" s="87"/>
      <c r="J7" s="87"/>
      <c r="K7" s="87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44"/>
      <c r="AE7" s="145"/>
      <c r="AF7" s="145"/>
      <c r="AG7" s="98"/>
      <c r="AH7" s="100"/>
    </row>
    <row r="8" spans="2:34" ht="26.25" customHeight="1">
      <c r="B8" s="59"/>
      <c r="C8" s="60"/>
      <c r="D8" s="60"/>
      <c r="E8" s="60"/>
      <c r="F8" s="60"/>
      <c r="G8" s="60"/>
      <c r="H8" s="164" t="s">
        <v>10</v>
      </c>
      <c r="I8" s="87"/>
      <c r="J8" s="87"/>
      <c r="K8" s="87"/>
      <c r="L8" s="171">
        <v>52</v>
      </c>
      <c r="M8" s="171"/>
      <c r="N8" s="171"/>
      <c r="O8" s="171">
        <v>43</v>
      </c>
      <c r="P8" s="171"/>
      <c r="Q8" s="171"/>
      <c r="R8" s="171">
        <v>49</v>
      </c>
      <c r="S8" s="171"/>
      <c r="T8" s="171"/>
      <c r="U8" s="171">
        <v>64</v>
      </c>
      <c r="V8" s="171"/>
      <c r="W8" s="171"/>
      <c r="X8" s="171">
        <v>54</v>
      </c>
      <c r="Y8" s="171"/>
      <c r="Z8" s="171"/>
      <c r="AA8" s="171">
        <v>52</v>
      </c>
      <c r="AB8" s="171"/>
      <c r="AC8" s="171"/>
      <c r="AD8" s="172">
        <f>SUM(L8:AC8)</f>
        <v>314</v>
      </c>
      <c r="AE8" s="173"/>
      <c r="AF8" s="173"/>
      <c r="AG8" s="174"/>
      <c r="AH8" s="175"/>
    </row>
    <row r="9" spans="2:34" ht="26.25" customHeight="1">
      <c r="B9" s="59"/>
      <c r="C9" s="60"/>
      <c r="D9" s="60"/>
      <c r="E9" s="60"/>
      <c r="F9" s="60"/>
      <c r="G9" s="60"/>
      <c r="H9" s="164" t="s">
        <v>11</v>
      </c>
      <c r="I9" s="87"/>
      <c r="J9" s="87"/>
      <c r="K9" s="87"/>
      <c r="L9" s="171">
        <v>59</v>
      </c>
      <c r="M9" s="171"/>
      <c r="N9" s="171"/>
      <c r="O9" s="171">
        <v>62</v>
      </c>
      <c r="P9" s="171"/>
      <c r="Q9" s="171"/>
      <c r="R9" s="171">
        <v>63</v>
      </c>
      <c r="S9" s="171"/>
      <c r="T9" s="171"/>
      <c r="U9" s="171">
        <v>67</v>
      </c>
      <c r="V9" s="171"/>
      <c r="W9" s="171"/>
      <c r="X9" s="171">
        <v>53</v>
      </c>
      <c r="Y9" s="171"/>
      <c r="Z9" s="171"/>
      <c r="AA9" s="171">
        <v>69</v>
      </c>
      <c r="AB9" s="171"/>
      <c r="AC9" s="171"/>
      <c r="AD9" s="172">
        <f aca="true" t="shared" si="0" ref="AD9:AD16">SUM(L9:AC9)</f>
        <v>373</v>
      </c>
      <c r="AE9" s="173"/>
      <c r="AF9" s="173"/>
      <c r="AG9" s="174"/>
      <c r="AH9" s="175"/>
    </row>
    <row r="10" spans="2:34" ht="26.25" customHeight="1">
      <c r="B10" s="59"/>
      <c r="C10" s="60"/>
      <c r="D10" s="60"/>
      <c r="E10" s="60"/>
      <c r="F10" s="60"/>
      <c r="G10" s="60"/>
      <c r="H10" s="164" t="s">
        <v>12</v>
      </c>
      <c r="I10" s="87"/>
      <c r="J10" s="87"/>
      <c r="K10" s="87"/>
      <c r="L10" s="171">
        <v>57</v>
      </c>
      <c r="M10" s="171"/>
      <c r="N10" s="171"/>
      <c r="O10" s="171">
        <v>56</v>
      </c>
      <c r="P10" s="171"/>
      <c r="Q10" s="171"/>
      <c r="R10" s="171">
        <v>73</v>
      </c>
      <c r="S10" s="171"/>
      <c r="T10" s="171"/>
      <c r="U10" s="171">
        <v>55</v>
      </c>
      <c r="V10" s="171"/>
      <c r="W10" s="171"/>
      <c r="X10" s="171">
        <v>70</v>
      </c>
      <c r="Y10" s="171"/>
      <c r="Z10" s="171"/>
      <c r="AA10" s="171">
        <v>70</v>
      </c>
      <c r="AB10" s="171"/>
      <c r="AC10" s="171"/>
      <c r="AD10" s="172">
        <f t="shared" si="0"/>
        <v>381</v>
      </c>
      <c r="AE10" s="173"/>
      <c r="AF10" s="173"/>
      <c r="AG10" s="174"/>
      <c r="AH10" s="175"/>
    </row>
    <row r="11" spans="2:34" ht="26.25" customHeight="1">
      <c r="B11" s="59"/>
      <c r="C11" s="60"/>
      <c r="D11" s="60"/>
      <c r="E11" s="60"/>
      <c r="F11" s="60"/>
      <c r="G11" s="60"/>
      <c r="H11" s="165" t="s">
        <v>85</v>
      </c>
      <c r="I11" s="84"/>
      <c r="J11" s="84"/>
      <c r="K11" s="85"/>
      <c r="L11" s="171">
        <v>64</v>
      </c>
      <c r="M11" s="171"/>
      <c r="N11" s="171"/>
      <c r="O11" s="171">
        <v>60</v>
      </c>
      <c r="P11" s="171"/>
      <c r="Q11" s="171"/>
      <c r="R11" s="171">
        <v>55</v>
      </c>
      <c r="S11" s="171"/>
      <c r="T11" s="171"/>
      <c r="U11" s="171">
        <v>56</v>
      </c>
      <c r="V11" s="171"/>
      <c r="W11" s="171"/>
      <c r="X11" s="171">
        <v>58</v>
      </c>
      <c r="Y11" s="171"/>
      <c r="Z11" s="171"/>
      <c r="AA11" s="171">
        <v>56</v>
      </c>
      <c r="AB11" s="171"/>
      <c r="AC11" s="171"/>
      <c r="AD11" s="172">
        <f t="shared" si="0"/>
        <v>349</v>
      </c>
      <c r="AE11" s="173"/>
      <c r="AF11" s="173"/>
      <c r="AG11" s="174"/>
      <c r="AH11" s="175"/>
    </row>
    <row r="12" spans="2:34" ht="26.25" customHeight="1">
      <c r="B12" s="59"/>
      <c r="C12" s="60"/>
      <c r="D12" s="60"/>
      <c r="E12" s="60"/>
      <c r="F12" s="60"/>
      <c r="G12" s="60"/>
      <c r="H12" s="176" t="s">
        <v>90</v>
      </c>
      <c r="I12" s="177"/>
      <c r="J12" s="177"/>
      <c r="K12" s="178"/>
      <c r="L12" s="171">
        <v>101</v>
      </c>
      <c r="M12" s="171"/>
      <c r="N12" s="171"/>
      <c r="O12" s="171">
        <v>116</v>
      </c>
      <c r="P12" s="171"/>
      <c r="Q12" s="171"/>
      <c r="R12" s="171">
        <v>106</v>
      </c>
      <c r="S12" s="171"/>
      <c r="T12" s="171"/>
      <c r="U12" s="171">
        <v>109</v>
      </c>
      <c r="V12" s="171"/>
      <c r="W12" s="171"/>
      <c r="X12" s="171">
        <v>88</v>
      </c>
      <c r="Y12" s="171"/>
      <c r="Z12" s="171"/>
      <c r="AA12" s="171">
        <v>100</v>
      </c>
      <c r="AB12" s="171"/>
      <c r="AC12" s="171"/>
      <c r="AD12" s="172">
        <f t="shared" si="0"/>
        <v>620</v>
      </c>
      <c r="AE12" s="173"/>
      <c r="AF12" s="173"/>
      <c r="AG12" s="174"/>
      <c r="AH12" s="175"/>
    </row>
    <row r="13" spans="2:34" ht="26.25" customHeight="1">
      <c r="B13" s="59"/>
      <c r="C13" s="60"/>
      <c r="D13" s="60"/>
      <c r="E13" s="60"/>
      <c r="F13" s="60"/>
      <c r="G13" s="60"/>
      <c r="H13" s="164" t="s">
        <v>14</v>
      </c>
      <c r="I13" s="87"/>
      <c r="J13" s="87"/>
      <c r="K13" s="87"/>
      <c r="L13" s="171">
        <v>112</v>
      </c>
      <c r="M13" s="171"/>
      <c r="N13" s="171"/>
      <c r="O13" s="171">
        <v>114</v>
      </c>
      <c r="P13" s="171"/>
      <c r="Q13" s="171"/>
      <c r="R13" s="171">
        <v>108</v>
      </c>
      <c r="S13" s="171"/>
      <c r="T13" s="171"/>
      <c r="U13" s="171">
        <v>115</v>
      </c>
      <c r="V13" s="171"/>
      <c r="W13" s="171"/>
      <c r="X13" s="171">
        <v>119</v>
      </c>
      <c r="Y13" s="171"/>
      <c r="Z13" s="171"/>
      <c r="AA13" s="171">
        <v>118</v>
      </c>
      <c r="AB13" s="171"/>
      <c r="AC13" s="171"/>
      <c r="AD13" s="172">
        <f t="shared" si="0"/>
        <v>686</v>
      </c>
      <c r="AE13" s="173"/>
      <c r="AF13" s="173"/>
      <c r="AG13" s="174"/>
      <c r="AH13" s="175"/>
    </row>
    <row r="14" spans="2:34" ht="26.25" customHeight="1">
      <c r="B14" s="59"/>
      <c r="C14" s="60"/>
      <c r="D14" s="60"/>
      <c r="E14" s="60"/>
      <c r="F14" s="60"/>
      <c r="G14" s="60"/>
      <c r="H14" s="164" t="s">
        <v>15</v>
      </c>
      <c r="I14" s="87"/>
      <c r="J14" s="87"/>
      <c r="K14" s="87"/>
      <c r="L14" s="171">
        <v>49</v>
      </c>
      <c r="M14" s="171"/>
      <c r="N14" s="171"/>
      <c r="O14" s="171">
        <v>48</v>
      </c>
      <c r="P14" s="171"/>
      <c r="Q14" s="171"/>
      <c r="R14" s="171">
        <v>37</v>
      </c>
      <c r="S14" s="171"/>
      <c r="T14" s="171"/>
      <c r="U14" s="171">
        <v>49</v>
      </c>
      <c r="V14" s="171"/>
      <c r="W14" s="171"/>
      <c r="X14" s="171">
        <v>34</v>
      </c>
      <c r="Y14" s="171"/>
      <c r="Z14" s="171"/>
      <c r="AA14" s="171">
        <v>46</v>
      </c>
      <c r="AB14" s="171"/>
      <c r="AC14" s="171"/>
      <c r="AD14" s="172">
        <f t="shared" si="0"/>
        <v>263</v>
      </c>
      <c r="AE14" s="173"/>
      <c r="AF14" s="173"/>
      <c r="AG14" s="174"/>
      <c r="AH14" s="175"/>
    </row>
    <row r="15" spans="2:34" ht="26.25" customHeight="1">
      <c r="B15" s="59"/>
      <c r="C15" s="60"/>
      <c r="D15" s="60"/>
      <c r="E15" s="60"/>
      <c r="F15" s="60"/>
      <c r="G15" s="60"/>
      <c r="H15" s="164" t="s">
        <v>16</v>
      </c>
      <c r="I15" s="87"/>
      <c r="J15" s="87"/>
      <c r="K15" s="87"/>
      <c r="L15" s="171">
        <v>57</v>
      </c>
      <c r="M15" s="171"/>
      <c r="N15" s="171"/>
      <c r="O15" s="171">
        <v>62</v>
      </c>
      <c r="P15" s="171"/>
      <c r="Q15" s="171"/>
      <c r="R15" s="171">
        <v>66</v>
      </c>
      <c r="S15" s="171"/>
      <c r="T15" s="171"/>
      <c r="U15" s="171">
        <v>78</v>
      </c>
      <c r="V15" s="171"/>
      <c r="W15" s="171"/>
      <c r="X15" s="171">
        <v>79</v>
      </c>
      <c r="Y15" s="171"/>
      <c r="Z15" s="171"/>
      <c r="AA15" s="171">
        <v>95</v>
      </c>
      <c r="AB15" s="171"/>
      <c r="AC15" s="171"/>
      <c r="AD15" s="172">
        <f t="shared" si="0"/>
        <v>437</v>
      </c>
      <c r="AE15" s="173"/>
      <c r="AF15" s="173"/>
      <c r="AG15" s="174"/>
      <c r="AH15" s="175"/>
    </row>
    <row r="16" spans="2:34" ht="26.25" customHeight="1">
      <c r="B16" s="119"/>
      <c r="C16" s="120"/>
      <c r="D16" s="120"/>
      <c r="E16" s="120"/>
      <c r="F16" s="120"/>
      <c r="G16" s="120"/>
      <c r="H16" s="162" t="s">
        <v>17</v>
      </c>
      <c r="I16" s="78"/>
      <c r="J16" s="78"/>
      <c r="K16" s="78"/>
      <c r="L16" s="146">
        <v>42</v>
      </c>
      <c r="M16" s="146"/>
      <c r="N16" s="146"/>
      <c r="O16" s="146">
        <v>34</v>
      </c>
      <c r="P16" s="146"/>
      <c r="Q16" s="146"/>
      <c r="R16" s="146">
        <v>31</v>
      </c>
      <c r="S16" s="146"/>
      <c r="T16" s="146"/>
      <c r="U16" s="146">
        <v>37</v>
      </c>
      <c r="V16" s="146"/>
      <c r="W16" s="146"/>
      <c r="X16" s="146">
        <v>40</v>
      </c>
      <c r="Y16" s="146"/>
      <c r="Z16" s="146"/>
      <c r="AA16" s="146">
        <v>54</v>
      </c>
      <c r="AB16" s="146"/>
      <c r="AC16" s="146"/>
      <c r="AD16" s="147">
        <f t="shared" si="0"/>
        <v>238</v>
      </c>
      <c r="AE16" s="148"/>
      <c r="AF16" s="148"/>
      <c r="AG16" s="149"/>
      <c r="AH16" s="150"/>
    </row>
    <row r="17" spans="2:34" ht="1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9" ht="22.5" customHeight="1">
      <c r="A19" s="1" t="s">
        <v>171</v>
      </c>
    </row>
    <row r="20" spans="2:35" ht="1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H20" s="4" t="s">
        <v>96</v>
      </c>
      <c r="AI20" s="3"/>
    </row>
    <row r="21" spans="2:35" ht="26.25" customHeight="1">
      <c r="B21" s="137" t="s">
        <v>18</v>
      </c>
      <c r="C21" s="104"/>
      <c r="D21" s="104"/>
      <c r="E21" s="104"/>
      <c r="F21" s="104"/>
      <c r="G21" s="104"/>
      <c r="H21" s="170" t="s">
        <v>113</v>
      </c>
      <c r="I21" s="118"/>
      <c r="J21" s="118"/>
      <c r="K21" s="118"/>
      <c r="L21" s="118"/>
      <c r="M21" s="118"/>
      <c r="N21" s="118" t="s">
        <v>114</v>
      </c>
      <c r="O21" s="118"/>
      <c r="P21" s="118"/>
      <c r="Q21" s="118"/>
      <c r="R21" s="118"/>
      <c r="S21" s="118" t="s">
        <v>115</v>
      </c>
      <c r="T21" s="118"/>
      <c r="U21" s="118"/>
      <c r="V21" s="118"/>
      <c r="W21" s="118"/>
      <c r="X21" s="118" t="s">
        <v>116</v>
      </c>
      <c r="Y21" s="118"/>
      <c r="Z21" s="118"/>
      <c r="AA21" s="118"/>
      <c r="AB21" s="118"/>
      <c r="AC21" s="136" t="s">
        <v>21</v>
      </c>
      <c r="AD21" s="115"/>
      <c r="AE21" s="115"/>
      <c r="AF21" s="115"/>
      <c r="AG21" s="115"/>
      <c r="AH21" s="116"/>
      <c r="AI21" s="3"/>
    </row>
    <row r="22" spans="2:35" ht="26.25" customHeight="1">
      <c r="B22" s="132" t="s">
        <v>181</v>
      </c>
      <c r="C22" s="133"/>
      <c r="D22" s="94" t="s">
        <v>150</v>
      </c>
      <c r="E22" s="94"/>
      <c r="F22" s="134" t="s">
        <v>145</v>
      </c>
      <c r="G22" s="169"/>
      <c r="H22" s="164">
        <v>5</v>
      </c>
      <c r="I22" s="87"/>
      <c r="J22" s="87"/>
      <c r="K22" s="87"/>
      <c r="L22" s="87"/>
      <c r="M22" s="87"/>
      <c r="N22" s="90">
        <v>672</v>
      </c>
      <c r="O22" s="90"/>
      <c r="P22" s="90"/>
      <c r="Q22" s="90"/>
      <c r="R22" s="90"/>
      <c r="S22" s="90">
        <v>721</v>
      </c>
      <c r="T22" s="90"/>
      <c r="U22" s="90"/>
      <c r="V22" s="90"/>
      <c r="W22" s="90"/>
      <c r="X22" s="90">
        <v>665</v>
      </c>
      <c r="Y22" s="90"/>
      <c r="Z22" s="90"/>
      <c r="AA22" s="90"/>
      <c r="AB22" s="90"/>
      <c r="AC22" s="143">
        <f>SUM(N22:AB22)</f>
        <v>2058</v>
      </c>
      <c r="AD22" s="92"/>
      <c r="AE22" s="93"/>
      <c r="AF22" s="94" t="s">
        <v>152</v>
      </c>
      <c r="AG22" s="94"/>
      <c r="AH22" s="95"/>
      <c r="AI22" s="3"/>
    </row>
    <row r="23" spans="2:35" ht="26.25" customHeight="1">
      <c r="B23" s="59"/>
      <c r="C23" s="60"/>
      <c r="D23" s="61">
        <v>4</v>
      </c>
      <c r="E23" s="61"/>
      <c r="F23" s="168"/>
      <c r="G23" s="163"/>
      <c r="H23" s="164">
        <v>5</v>
      </c>
      <c r="I23" s="87"/>
      <c r="J23" s="87"/>
      <c r="K23" s="87"/>
      <c r="L23" s="87"/>
      <c r="M23" s="87"/>
      <c r="N23" s="90">
        <v>671</v>
      </c>
      <c r="O23" s="90"/>
      <c r="P23" s="90"/>
      <c r="Q23" s="90"/>
      <c r="R23" s="90"/>
      <c r="S23" s="90">
        <v>670</v>
      </c>
      <c r="T23" s="90"/>
      <c r="U23" s="90"/>
      <c r="V23" s="90"/>
      <c r="W23" s="90"/>
      <c r="X23" s="90">
        <v>718</v>
      </c>
      <c r="Y23" s="90"/>
      <c r="Z23" s="90"/>
      <c r="AA23" s="90"/>
      <c r="AB23" s="90"/>
      <c r="AC23" s="143">
        <f>SUM(N23:AB23)</f>
        <v>2059</v>
      </c>
      <c r="AD23" s="92"/>
      <c r="AE23" s="93"/>
      <c r="AF23" s="94" t="s">
        <v>156</v>
      </c>
      <c r="AG23" s="94"/>
      <c r="AH23" s="95"/>
      <c r="AI23" s="3"/>
    </row>
    <row r="24" spans="2:35" ht="26.25" customHeight="1">
      <c r="B24" s="59"/>
      <c r="C24" s="60"/>
      <c r="D24" s="61">
        <v>5</v>
      </c>
      <c r="E24" s="61"/>
      <c r="F24" s="168"/>
      <c r="G24" s="163"/>
      <c r="H24" s="164">
        <v>5</v>
      </c>
      <c r="I24" s="87"/>
      <c r="J24" s="87"/>
      <c r="K24" s="87"/>
      <c r="L24" s="87"/>
      <c r="M24" s="87"/>
      <c r="N24" s="79">
        <v>599</v>
      </c>
      <c r="O24" s="79"/>
      <c r="P24" s="79"/>
      <c r="Q24" s="79"/>
      <c r="R24" s="79"/>
      <c r="S24" s="79">
        <v>662</v>
      </c>
      <c r="T24" s="79"/>
      <c r="U24" s="79"/>
      <c r="V24" s="79"/>
      <c r="W24" s="79"/>
      <c r="X24" s="79">
        <v>674</v>
      </c>
      <c r="Y24" s="79"/>
      <c r="Z24" s="79"/>
      <c r="AA24" s="79"/>
      <c r="AB24" s="79"/>
      <c r="AC24" s="143">
        <f>SUM(AC26:AE30)</f>
        <v>1935</v>
      </c>
      <c r="AD24" s="92"/>
      <c r="AE24" s="93"/>
      <c r="AF24" s="94" t="s">
        <v>165</v>
      </c>
      <c r="AG24" s="94"/>
      <c r="AH24" s="95"/>
      <c r="AI24" s="3"/>
    </row>
    <row r="25" spans="2:35" ht="26.25" customHeight="1">
      <c r="B25" s="59" t="s">
        <v>139</v>
      </c>
      <c r="C25" s="60"/>
      <c r="D25" s="60"/>
      <c r="E25" s="60"/>
      <c r="F25" s="60"/>
      <c r="G25" s="60"/>
      <c r="H25" s="164" t="s">
        <v>25</v>
      </c>
      <c r="I25" s="87"/>
      <c r="J25" s="87"/>
      <c r="K25" s="87"/>
      <c r="L25" s="87"/>
      <c r="M25" s="87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143"/>
      <c r="AD25" s="92"/>
      <c r="AE25" s="93"/>
      <c r="AF25" s="101"/>
      <c r="AG25" s="166"/>
      <c r="AH25" s="167"/>
      <c r="AI25" s="3"/>
    </row>
    <row r="26" spans="2:35" ht="26.25" customHeight="1">
      <c r="B26" s="59"/>
      <c r="C26" s="60"/>
      <c r="D26" s="60"/>
      <c r="E26" s="60"/>
      <c r="F26" s="60"/>
      <c r="G26" s="60"/>
      <c r="H26" s="164" t="s">
        <v>10</v>
      </c>
      <c r="I26" s="87"/>
      <c r="J26" s="87"/>
      <c r="K26" s="87"/>
      <c r="L26" s="87"/>
      <c r="M26" s="87"/>
      <c r="N26" s="79">
        <v>193</v>
      </c>
      <c r="O26" s="79"/>
      <c r="P26" s="79"/>
      <c r="Q26" s="79"/>
      <c r="R26" s="79"/>
      <c r="S26" s="79">
        <v>182</v>
      </c>
      <c r="T26" s="79"/>
      <c r="U26" s="79"/>
      <c r="V26" s="79"/>
      <c r="W26" s="79"/>
      <c r="X26" s="79">
        <v>190</v>
      </c>
      <c r="Y26" s="79"/>
      <c r="Z26" s="79"/>
      <c r="AA26" s="79"/>
      <c r="AB26" s="79"/>
      <c r="AC26" s="143">
        <f>SUM(N26:AB26)</f>
        <v>565</v>
      </c>
      <c r="AD26" s="92"/>
      <c r="AE26" s="93"/>
      <c r="AF26" s="94"/>
      <c r="AG26" s="94"/>
      <c r="AH26" s="95"/>
      <c r="AI26" s="3"/>
    </row>
    <row r="27" spans="2:35" ht="26.25" customHeight="1">
      <c r="B27" s="59"/>
      <c r="C27" s="60"/>
      <c r="D27" s="60"/>
      <c r="E27" s="60"/>
      <c r="F27" s="60"/>
      <c r="G27" s="60"/>
      <c r="H27" s="165" t="s">
        <v>84</v>
      </c>
      <c r="I27" s="84"/>
      <c r="J27" s="84"/>
      <c r="K27" s="84"/>
      <c r="L27" s="84"/>
      <c r="M27" s="85"/>
      <c r="N27" s="79">
        <v>41</v>
      </c>
      <c r="O27" s="79"/>
      <c r="P27" s="79"/>
      <c r="Q27" s="79"/>
      <c r="R27" s="79"/>
      <c r="S27" s="79">
        <v>59</v>
      </c>
      <c r="T27" s="79"/>
      <c r="U27" s="79"/>
      <c r="V27" s="79"/>
      <c r="W27" s="79"/>
      <c r="X27" s="79">
        <v>43</v>
      </c>
      <c r="Y27" s="79"/>
      <c r="Z27" s="79"/>
      <c r="AA27" s="79"/>
      <c r="AB27" s="79"/>
      <c r="AC27" s="143">
        <f>SUM(N27:AB27)</f>
        <v>143</v>
      </c>
      <c r="AD27" s="92"/>
      <c r="AE27" s="93"/>
      <c r="AF27" s="94"/>
      <c r="AG27" s="94"/>
      <c r="AH27" s="95"/>
      <c r="AI27" s="3"/>
    </row>
    <row r="28" spans="2:35" ht="26.25" customHeight="1">
      <c r="B28" s="59"/>
      <c r="C28" s="60"/>
      <c r="D28" s="60"/>
      <c r="E28" s="60"/>
      <c r="F28" s="60"/>
      <c r="G28" s="60"/>
      <c r="H28" s="164" t="s">
        <v>12</v>
      </c>
      <c r="I28" s="87"/>
      <c r="J28" s="87"/>
      <c r="K28" s="87"/>
      <c r="L28" s="87"/>
      <c r="M28" s="87"/>
      <c r="N28" s="79">
        <v>103</v>
      </c>
      <c r="O28" s="79"/>
      <c r="P28" s="79"/>
      <c r="Q28" s="79"/>
      <c r="R28" s="79"/>
      <c r="S28" s="79">
        <v>125</v>
      </c>
      <c r="T28" s="79"/>
      <c r="U28" s="79"/>
      <c r="V28" s="79"/>
      <c r="W28" s="79"/>
      <c r="X28" s="79">
        <v>108</v>
      </c>
      <c r="Y28" s="79"/>
      <c r="Z28" s="79"/>
      <c r="AA28" s="79"/>
      <c r="AB28" s="79"/>
      <c r="AC28" s="143">
        <f>SUM(N28:AB28)</f>
        <v>336</v>
      </c>
      <c r="AD28" s="92"/>
      <c r="AE28" s="93"/>
      <c r="AF28" s="94"/>
      <c r="AG28" s="94"/>
      <c r="AH28" s="95"/>
      <c r="AI28" s="3"/>
    </row>
    <row r="29" spans="2:35" ht="26.25" customHeight="1">
      <c r="B29" s="59"/>
      <c r="C29" s="60"/>
      <c r="D29" s="60"/>
      <c r="E29" s="60"/>
      <c r="F29" s="60"/>
      <c r="G29" s="163"/>
      <c r="H29" s="84" t="s">
        <v>91</v>
      </c>
      <c r="I29" s="84"/>
      <c r="J29" s="84"/>
      <c r="K29" s="84"/>
      <c r="L29" s="84"/>
      <c r="M29" s="85"/>
      <c r="N29" s="79">
        <v>92</v>
      </c>
      <c r="O29" s="79"/>
      <c r="P29" s="79"/>
      <c r="Q29" s="79"/>
      <c r="R29" s="79"/>
      <c r="S29" s="79">
        <v>104</v>
      </c>
      <c r="T29" s="79"/>
      <c r="U29" s="79"/>
      <c r="V29" s="79"/>
      <c r="W29" s="79"/>
      <c r="X29" s="79">
        <v>120</v>
      </c>
      <c r="Y29" s="79"/>
      <c r="Z29" s="79"/>
      <c r="AA29" s="79"/>
      <c r="AB29" s="79"/>
      <c r="AC29" s="143">
        <f>SUM(N29:AB29)</f>
        <v>316</v>
      </c>
      <c r="AD29" s="92"/>
      <c r="AE29" s="93"/>
      <c r="AF29" s="94"/>
      <c r="AG29" s="94"/>
      <c r="AH29" s="95"/>
      <c r="AI29" s="3"/>
    </row>
    <row r="30" spans="2:35" ht="26.25" customHeight="1">
      <c r="B30" s="119"/>
      <c r="C30" s="120"/>
      <c r="D30" s="120"/>
      <c r="E30" s="120"/>
      <c r="F30" s="120"/>
      <c r="G30" s="120"/>
      <c r="H30" s="162" t="s">
        <v>13</v>
      </c>
      <c r="I30" s="78"/>
      <c r="J30" s="78"/>
      <c r="K30" s="78"/>
      <c r="L30" s="78"/>
      <c r="M30" s="78"/>
      <c r="N30" s="58">
        <v>170</v>
      </c>
      <c r="O30" s="58"/>
      <c r="P30" s="58"/>
      <c r="Q30" s="58"/>
      <c r="R30" s="58"/>
      <c r="S30" s="58">
        <v>192</v>
      </c>
      <c r="T30" s="58"/>
      <c r="U30" s="58"/>
      <c r="V30" s="58"/>
      <c r="W30" s="58"/>
      <c r="X30" s="58">
        <v>213</v>
      </c>
      <c r="Y30" s="58"/>
      <c r="Z30" s="58"/>
      <c r="AA30" s="58"/>
      <c r="AB30" s="58"/>
      <c r="AC30" s="156">
        <f>SUM(N30:AB30)</f>
        <v>575</v>
      </c>
      <c r="AD30" s="157"/>
      <c r="AE30" s="158"/>
      <c r="AF30" s="159"/>
      <c r="AG30" s="160"/>
      <c r="AH30" s="161"/>
      <c r="AI30" s="3"/>
    </row>
    <row r="31" spans="2:35" ht="1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</sheetData>
  <sheetProtection/>
  <mergeCells count="230">
    <mergeCell ref="AA3:AC3"/>
    <mergeCell ref="H4:K4"/>
    <mergeCell ref="L4:N4"/>
    <mergeCell ref="AD3:AH3"/>
    <mergeCell ref="B3:G3"/>
    <mergeCell ref="H3:K3"/>
    <mergeCell ref="L3:N3"/>
    <mergeCell ref="O3:Q3"/>
    <mergeCell ref="R3:T3"/>
    <mergeCell ref="U3:W3"/>
    <mergeCell ref="X3:Z3"/>
    <mergeCell ref="O4:Q4"/>
    <mergeCell ref="R4:T4"/>
    <mergeCell ref="U4:W4"/>
    <mergeCell ref="X4:Z4"/>
    <mergeCell ref="X7:Z7"/>
    <mergeCell ref="L6:N6"/>
    <mergeCell ref="O6:Q6"/>
    <mergeCell ref="R6:T6"/>
    <mergeCell ref="U6:W6"/>
    <mergeCell ref="X6:Z6"/>
    <mergeCell ref="AD4:AF4"/>
    <mergeCell ref="AG4:AH4"/>
    <mergeCell ref="B5:C5"/>
    <mergeCell ref="D5:E5"/>
    <mergeCell ref="F5:G5"/>
    <mergeCell ref="H5:K5"/>
    <mergeCell ref="B4:C4"/>
    <mergeCell ref="D4:E4"/>
    <mergeCell ref="F4:G4"/>
    <mergeCell ref="AA4:AC4"/>
    <mergeCell ref="X8:Z8"/>
    <mergeCell ref="AA6:AC6"/>
    <mergeCell ref="AD6:AF6"/>
    <mergeCell ref="AG5:AH5"/>
    <mergeCell ref="B7:G7"/>
    <mergeCell ref="H7:K7"/>
    <mergeCell ref="L7:N7"/>
    <mergeCell ref="O7:Q7"/>
    <mergeCell ref="R7:T7"/>
    <mergeCell ref="U7:W7"/>
    <mergeCell ref="X9:Z9"/>
    <mergeCell ref="AA7:AC7"/>
    <mergeCell ref="AD7:AF7"/>
    <mergeCell ref="AG7:AH7"/>
    <mergeCell ref="B8:G8"/>
    <mergeCell ref="H8:K8"/>
    <mergeCell ref="L8:N8"/>
    <mergeCell ref="O8:Q8"/>
    <mergeCell ref="R8:T8"/>
    <mergeCell ref="U8:W8"/>
    <mergeCell ref="X10:Z10"/>
    <mergeCell ref="AA8:AC8"/>
    <mergeCell ref="AD8:AF8"/>
    <mergeCell ref="AG8:AH8"/>
    <mergeCell ref="B9:G9"/>
    <mergeCell ref="H9:K9"/>
    <mergeCell ref="L9:N9"/>
    <mergeCell ref="O9:Q9"/>
    <mergeCell ref="R9:T9"/>
    <mergeCell ref="U9:W9"/>
    <mergeCell ref="X11:Z11"/>
    <mergeCell ref="AA9:AC9"/>
    <mergeCell ref="AD9:AF9"/>
    <mergeCell ref="AG9:AH9"/>
    <mergeCell ref="B10:G10"/>
    <mergeCell ref="H10:K10"/>
    <mergeCell ref="L10:N10"/>
    <mergeCell ref="O10:Q10"/>
    <mergeCell ref="R10:T10"/>
    <mergeCell ref="U10:W10"/>
    <mergeCell ref="X12:Z12"/>
    <mergeCell ref="AA10:AC10"/>
    <mergeCell ref="AD10:AF10"/>
    <mergeCell ref="AG10:AH10"/>
    <mergeCell ref="B11:G11"/>
    <mergeCell ref="H11:K11"/>
    <mergeCell ref="L11:N11"/>
    <mergeCell ref="O11:Q11"/>
    <mergeCell ref="R11:T11"/>
    <mergeCell ref="U11:W11"/>
    <mergeCell ref="X13:Z13"/>
    <mergeCell ref="AA11:AC11"/>
    <mergeCell ref="AD11:AF11"/>
    <mergeCell ref="AG11:AH11"/>
    <mergeCell ref="B12:G12"/>
    <mergeCell ref="H12:K12"/>
    <mergeCell ref="L12:N12"/>
    <mergeCell ref="O12:Q12"/>
    <mergeCell ref="R12:T12"/>
    <mergeCell ref="U12:W12"/>
    <mergeCell ref="X14:Z14"/>
    <mergeCell ref="AA12:AC12"/>
    <mergeCell ref="AD12:AF12"/>
    <mergeCell ref="AG12:AH12"/>
    <mergeCell ref="B13:G13"/>
    <mergeCell ref="H13:K13"/>
    <mergeCell ref="L13:N13"/>
    <mergeCell ref="O13:Q13"/>
    <mergeCell ref="R13:T13"/>
    <mergeCell ref="U13:W13"/>
    <mergeCell ref="X15:Z15"/>
    <mergeCell ref="AA13:AC13"/>
    <mergeCell ref="AD13:AF13"/>
    <mergeCell ref="AG13:AH13"/>
    <mergeCell ref="B14:G14"/>
    <mergeCell ref="H14:K14"/>
    <mergeCell ref="L14:N14"/>
    <mergeCell ref="O14:Q14"/>
    <mergeCell ref="R14:T14"/>
    <mergeCell ref="U14:W14"/>
    <mergeCell ref="X16:Z16"/>
    <mergeCell ref="AA14:AC14"/>
    <mergeCell ref="AD14:AF14"/>
    <mergeCell ref="AG14:AH14"/>
    <mergeCell ref="B15:G15"/>
    <mergeCell ref="H15:K15"/>
    <mergeCell ref="L15:N15"/>
    <mergeCell ref="O15:Q15"/>
    <mergeCell ref="R15:T15"/>
    <mergeCell ref="U15:W15"/>
    <mergeCell ref="AF22:AH22"/>
    <mergeCell ref="AA15:AC15"/>
    <mergeCell ref="AD15:AF15"/>
    <mergeCell ref="AG15:AH15"/>
    <mergeCell ref="B16:G16"/>
    <mergeCell ref="H16:K16"/>
    <mergeCell ref="L16:N16"/>
    <mergeCell ref="O16:Q16"/>
    <mergeCell ref="R16:T16"/>
    <mergeCell ref="U16:W16"/>
    <mergeCell ref="B21:G21"/>
    <mergeCell ref="H21:M21"/>
    <mergeCell ref="N21:R21"/>
    <mergeCell ref="S21:W21"/>
    <mergeCell ref="X21:AB21"/>
    <mergeCell ref="AC21:AH21"/>
    <mergeCell ref="B22:C22"/>
    <mergeCell ref="D22:E22"/>
    <mergeCell ref="F22:G22"/>
    <mergeCell ref="H22:M22"/>
    <mergeCell ref="N22:R22"/>
    <mergeCell ref="S22:W22"/>
    <mergeCell ref="AF25:AH25"/>
    <mergeCell ref="B23:C23"/>
    <mergeCell ref="D23:E23"/>
    <mergeCell ref="F23:G23"/>
    <mergeCell ref="H23:M23"/>
    <mergeCell ref="N24:R24"/>
    <mergeCell ref="S24:W24"/>
    <mergeCell ref="B24:C24"/>
    <mergeCell ref="D24:E24"/>
    <mergeCell ref="F24:G24"/>
    <mergeCell ref="AF26:AH26"/>
    <mergeCell ref="AC24:AE24"/>
    <mergeCell ref="B26:C26"/>
    <mergeCell ref="D26:E26"/>
    <mergeCell ref="F26:G26"/>
    <mergeCell ref="H26:M26"/>
    <mergeCell ref="B25:G25"/>
    <mergeCell ref="H25:M25"/>
    <mergeCell ref="N25:R25"/>
    <mergeCell ref="S25:W25"/>
    <mergeCell ref="H27:M27"/>
    <mergeCell ref="N27:R27"/>
    <mergeCell ref="AC27:AE27"/>
    <mergeCell ref="H24:M24"/>
    <mergeCell ref="N26:R26"/>
    <mergeCell ref="S26:W26"/>
    <mergeCell ref="X26:AB26"/>
    <mergeCell ref="AC26:AE26"/>
    <mergeCell ref="X25:AB25"/>
    <mergeCell ref="AC25:AE25"/>
    <mergeCell ref="AF27:AH27"/>
    <mergeCell ref="B28:C28"/>
    <mergeCell ref="D28:E28"/>
    <mergeCell ref="F28:G28"/>
    <mergeCell ref="H28:M28"/>
    <mergeCell ref="N28:R28"/>
    <mergeCell ref="S28:W28"/>
    <mergeCell ref="B27:C27"/>
    <mergeCell ref="D27:E27"/>
    <mergeCell ref="F27:G27"/>
    <mergeCell ref="B30:C30"/>
    <mergeCell ref="D30:E30"/>
    <mergeCell ref="F30:G30"/>
    <mergeCell ref="H30:M30"/>
    <mergeCell ref="N30:R30"/>
    <mergeCell ref="X28:AB28"/>
    <mergeCell ref="B29:C29"/>
    <mergeCell ref="D29:E29"/>
    <mergeCell ref="F29:G29"/>
    <mergeCell ref="H29:M29"/>
    <mergeCell ref="AC29:AE29"/>
    <mergeCell ref="AF29:AH29"/>
    <mergeCell ref="X30:AB30"/>
    <mergeCell ref="AC30:AE30"/>
    <mergeCell ref="AF30:AH30"/>
    <mergeCell ref="AC28:AE28"/>
    <mergeCell ref="AF28:AH28"/>
    <mergeCell ref="S30:W30"/>
    <mergeCell ref="S29:W29"/>
    <mergeCell ref="X29:AB29"/>
    <mergeCell ref="S27:W27"/>
    <mergeCell ref="X27:AB27"/>
    <mergeCell ref="B6:C6"/>
    <mergeCell ref="D6:E6"/>
    <mergeCell ref="F6:G6"/>
    <mergeCell ref="H6:K6"/>
    <mergeCell ref="N29:R29"/>
    <mergeCell ref="AG6:AH6"/>
    <mergeCell ref="AF24:AH24"/>
    <mergeCell ref="X24:AB24"/>
    <mergeCell ref="AC23:AE23"/>
    <mergeCell ref="AF23:AH23"/>
    <mergeCell ref="AD5:AF5"/>
    <mergeCell ref="X22:AB22"/>
    <mergeCell ref="AA16:AC16"/>
    <mergeCell ref="AD16:AF16"/>
    <mergeCell ref="AG16:AH16"/>
    <mergeCell ref="N23:R23"/>
    <mergeCell ref="S23:W23"/>
    <mergeCell ref="X23:AB23"/>
    <mergeCell ref="L5:N5"/>
    <mergeCell ref="O5:Q5"/>
    <mergeCell ref="R5:T5"/>
    <mergeCell ref="U5:W5"/>
    <mergeCell ref="X5:Z5"/>
    <mergeCell ref="AA5:AC5"/>
    <mergeCell ref="AC22:AE22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  <ignoredErrors>
    <ignoredError sqref="AD4:AF6 AC25:AH25 AC22:AE24" formulaRange="1"/>
    <ignoredError sqref="AF22:AH24 AG4:AH6" numberStoredAsText="1" formulaRange="1"/>
    <ignoredError sqref="D22 D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Y30"/>
  <sheetViews>
    <sheetView showZeros="0" view="pageBreakPreview" zoomScaleNormal="70" zoomScaleSheetLayoutView="100" workbookViewId="0" topLeftCell="A1">
      <selection activeCell="AC19" sqref="AC19"/>
    </sheetView>
  </sheetViews>
  <sheetFormatPr defaultColWidth="1.25" defaultRowHeight="13.5"/>
  <cols>
    <col min="1" max="1" width="2.375" style="30" customWidth="1"/>
    <col min="2" max="2" width="9.625" style="30" customWidth="1"/>
    <col min="3" max="22" width="3.25390625" style="30" customWidth="1"/>
    <col min="23" max="24" width="3.75390625" style="30" customWidth="1"/>
    <col min="25" max="25" width="4.375" style="30" customWidth="1"/>
    <col min="26" max="98" width="3.375" style="30" customWidth="1"/>
    <col min="99" max="16384" width="1.25" style="30" customWidth="1"/>
  </cols>
  <sheetData>
    <row r="1" spans="1:25" ht="22.5" customHeight="1">
      <c r="A1" s="1" t="s">
        <v>172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 t="s">
        <v>159</v>
      </c>
    </row>
    <row r="3" spans="2:25" ht="37.5" customHeight="1">
      <c r="B3" s="199" t="s">
        <v>25</v>
      </c>
      <c r="C3" s="207" t="s">
        <v>130</v>
      </c>
      <c r="D3" s="208"/>
      <c r="E3" s="207" t="s">
        <v>22</v>
      </c>
      <c r="F3" s="208"/>
      <c r="G3" s="190" t="s">
        <v>123</v>
      </c>
      <c r="H3" s="191"/>
      <c r="I3" s="190" t="s">
        <v>124</v>
      </c>
      <c r="J3" s="191"/>
      <c r="K3" s="190" t="s">
        <v>128</v>
      </c>
      <c r="L3" s="191"/>
      <c r="M3" s="207" t="s">
        <v>125</v>
      </c>
      <c r="N3" s="208"/>
      <c r="O3" s="186" t="s">
        <v>185</v>
      </c>
      <c r="P3" s="187"/>
      <c r="Q3" s="190" t="s">
        <v>186</v>
      </c>
      <c r="R3" s="191"/>
      <c r="S3" s="190" t="s">
        <v>126</v>
      </c>
      <c r="T3" s="191"/>
      <c r="U3" s="190" t="s">
        <v>129</v>
      </c>
      <c r="V3" s="191"/>
      <c r="W3" s="201" t="s">
        <v>138</v>
      </c>
      <c r="X3" s="202"/>
      <c r="Y3" s="203"/>
    </row>
    <row r="4" spans="2:25" ht="26.25" customHeight="1">
      <c r="B4" s="199"/>
      <c r="C4" s="119"/>
      <c r="D4" s="209"/>
      <c r="E4" s="119"/>
      <c r="F4" s="209"/>
      <c r="G4" s="192"/>
      <c r="H4" s="193"/>
      <c r="I4" s="192"/>
      <c r="J4" s="193"/>
      <c r="K4" s="192"/>
      <c r="L4" s="193"/>
      <c r="M4" s="119"/>
      <c r="N4" s="209"/>
      <c r="O4" s="188"/>
      <c r="P4" s="189"/>
      <c r="Q4" s="192"/>
      <c r="R4" s="193"/>
      <c r="S4" s="192"/>
      <c r="T4" s="193"/>
      <c r="U4" s="192"/>
      <c r="V4" s="193"/>
      <c r="W4" s="204"/>
      <c r="X4" s="205"/>
      <c r="Y4" s="206"/>
    </row>
    <row r="5" spans="2:25" ht="26.25" customHeight="1">
      <c r="B5" s="42" t="s">
        <v>27</v>
      </c>
      <c r="C5" s="184">
        <v>1</v>
      </c>
      <c r="D5" s="185"/>
      <c r="E5" s="184">
        <v>1</v>
      </c>
      <c r="F5" s="185"/>
      <c r="G5" s="184">
        <v>2</v>
      </c>
      <c r="H5" s="185"/>
      <c r="I5" s="184"/>
      <c r="J5" s="185"/>
      <c r="K5" s="184">
        <v>6</v>
      </c>
      <c r="L5" s="185"/>
      <c r="M5" s="184">
        <v>17</v>
      </c>
      <c r="N5" s="185"/>
      <c r="O5" s="184">
        <v>1</v>
      </c>
      <c r="P5" s="185"/>
      <c r="Q5" s="184"/>
      <c r="R5" s="185"/>
      <c r="S5" s="184"/>
      <c r="T5" s="185"/>
      <c r="U5" s="184"/>
      <c r="V5" s="185"/>
      <c r="W5" s="213">
        <f>SUM(C5:V5)</f>
        <v>28</v>
      </c>
      <c r="X5" s="214"/>
      <c r="Y5" s="215"/>
    </row>
    <row r="6" spans="2:25" ht="26.25" customHeight="1">
      <c r="B6" s="43" t="s">
        <v>28</v>
      </c>
      <c r="C6" s="194">
        <v>1</v>
      </c>
      <c r="D6" s="195"/>
      <c r="E6" s="194">
        <v>1</v>
      </c>
      <c r="F6" s="195"/>
      <c r="G6" s="194">
        <v>1</v>
      </c>
      <c r="H6" s="195"/>
      <c r="I6" s="194">
        <v>1</v>
      </c>
      <c r="J6" s="195"/>
      <c r="K6" s="194">
        <v>4</v>
      </c>
      <c r="L6" s="195"/>
      <c r="M6" s="194">
        <v>9</v>
      </c>
      <c r="N6" s="195"/>
      <c r="O6" s="194"/>
      <c r="P6" s="195"/>
      <c r="Q6" s="194">
        <v>1</v>
      </c>
      <c r="R6" s="195"/>
      <c r="S6" s="194"/>
      <c r="T6" s="195"/>
      <c r="U6" s="194"/>
      <c r="V6" s="195"/>
      <c r="W6" s="210">
        <f aca="true" t="shared" si="0" ref="W6:W14">SUM(C6:V6)</f>
        <v>18</v>
      </c>
      <c r="X6" s="211"/>
      <c r="Y6" s="212"/>
    </row>
    <row r="7" spans="2:25" ht="26.25" customHeight="1">
      <c r="B7" s="43" t="s">
        <v>29</v>
      </c>
      <c r="C7" s="194">
        <v>1</v>
      </c>
      <c r="D7" s="195"/>
      <c r="E7" s="194">
        <v>1</v>
      </c>
      <c r="F7" s="195"/>
      <c r="G7" s="194">
        <v>3</v>
      </c>
      <c r="H7" s="195"/>
      <c r="I7" s="194"/>
      <c r="J7" s="195"/>
      <c r="K7" s="194">
        <v>5</v>
      </c>
      <c r="L7" s="195"/>
      <c r="M7" s="194">
        <v>8</v>
      </c>
      <c r="N7" s="195"/>
      <c r="O7" s="194"/>
      <c r="P7" s="195"/>
      <c r="Q7" s="194">
        <v>1</v>
      </c>
      <c r="R7" s="195"/>
      <c r="S7" s="194"/>
      <c r="T7" s="195"/>
      <c r="U7" s="194"/>
      <c r="V7" s="195"/>
      <c r="W7" s="210">
        <f t="shared" si="0"/>
        <v>19</v>
      </c>
      <c r="X7" s="211"/>
      <c r="Y7" s="212"/>
    </row>
    <row r="8" spans="2:25" ht="26.25" customHeight="1">
      <c r="B8" s="44" t="s">
        <v>87</v>
      </c>
      <c r="C8" s="194">
        <v>1</v>
      </c>
      <c r="D8" s="195"/>
      <c r="E8" s="194">
        <v>2</v>
      </c>
      <c r="F8" s="195"/>
      <c r="G8" s="194">
        <v>2</v>
      </c>
      <c r="H8" s="195"/>
      <c r="I8" s="194"/>
      <c r="J8" s="195"/>
      <c r="K8" s="194">
        <v>2</v>
      </c>
      <c r="L8" s="195"/>
      <c r="M8" s="194">
        <v>15</v>
      </c>
      <c r="N8" s="195"/>
      <c r="O8" s="194"/>
      <c r="P8" s="195"/>
      <c r="Q8" s="194">
        <v>1</v>
      </c>
      <c r="R8" s="195"/>
      <c r="S8" s="194"/>
      <c r="T8" s="195"/>
      <c r="U8" s="194"/>
      <c r="V8" s="195"/>
      <c r="W8" s="210">
        <f t="shared" si="0"/>
        <v>23</v>
      </c>
      <c r="X8" s="211"/>
      <c r="Y8" s="212"/>
    </row>
    <row r="9" spans="2:25" ht="26.25" customHeight="1">
      <c r="B9" s="44" t="s">
        <v>90</v>
      </c>
      <c r="C9" s="194">
        <v>1</v>
      </c>
      <c r="D9" s="195"/>
      <c r="E9" s="194">
        <v>1</v>
      </c>
      <c r="F9" s="195"/>
      <c r="G9" s="194">
        <v>1</v>
      </c>
      <c r="H9" s="195"/>
      <c r="I9" s="194"/>
      <c r="J9" s="195"/>
      <c r="K9" s="194">
        <v>7</v>
      </c>
      <c r="L9" s="195"/>
      <c r="M9" s="194">
        <v>24</v>
      </c>
      <c r="N9" s="195"/>
      <c r="O9" s="194"/>
      <c r="P9" s="195"/>
      <c r="Q9" s="194">
        <v>1</v>
      </c>
      <c r="R9" s="195"/>
      <c r="S9" s="194">
        <v>1</v>
      </c>
      <c r="T9" s="195"/>
      <c r="U9" s="194"/>
      <c r="V9" s="195"/>
      <c r="W9" s="210">
        <f t="shared" si="0"/>
        <v>36</v>
      </c>
      <c r="X9" s="211"/>
      <c r="Y9" s="212"/>
    </row>
    <row r="10" spans="2:25" ht="26.25" customHeight="1">
      <c r="B10" s="43" t="s">
        <v>30</v>
      </c>
      <c r="C10" s="194">
        <v>1</v>
      </c>
      <c r="D10" s="195"/>
      <c r="E10" s="194">
        <v>1</v>
      </c>
      <c r="F10" s="195"/>
      <c r="G10" s="194">
        <v>2</v>
      </c>
      <c r="H10" s="195"/>
      <c r="I10" s="194">
        <v>1</v>
      </c>
      <c r="J10" s="195"/>
      <c r="K10" s="194">
        <v>5</v>
      </c>
      <c r="L10" s="195"/>
      <c r="M10" s="194">
        <v>24</v>
      </c>
      <c r="N10" s="195"/>
      <c r="O10" s="194"/>
      <c r="P10" s="195"/>
      <c r="Q10" s="194">
        <v>1</v>
      </c>
      <c r="R10" s="195"/>
      <c r="S10" s="194"/>
      <c r="T10" s="195"/>
      <c r="U10" s="194"/>
      <c r="V10" s="195"/>
      <c r="W10" s="210">
        <f t="shared" si="0"/>
        <v>35</v>
      </c>
      <c r="X10" s="211"/>
      <c r="Y10" s="212"/>
    </row>
    <row r="11" spans="2:25" ht="26.25" customHeight="1">
      <c r="B11" s="43" t="s">
        <v>31</v>
      </c>
      <c r="C11" s="194">
        <v>1</v>
      </c>
      <c r="D11" s="195"/>
      <c r="E11" s="194">
        <v>1</v>
      </c>
      <c r="F11" s="195"/>
      <c r="G11" s="194">
        <v>2</v>
      </c>
      <c r="H11" s="195"/>
      <c r="I11" s="194"/>
      <c r="J11" s="195"/>
      <c r="K11" s="194">
        <v>8</v>
      </c>
      <c r="L11" s="195"/>
      <c r="M11" s="194">
        <v>14</v>
      </c>
      <c r="N11" s="195"/>
      <c r="O11" s="194"/>
      <c r="P11" s="195"/>
      <c r="Q11" s="194">
        <v>1</v>
      </c>
      <c r="R11" s="195"/>
      <c r="S11" s="194"/>
      <c r="T11" s="195"/>
      <c r="U11" s="194"/>
      <c r="V11" s="195"/>
      <c r="W11" s="210">
        <f t="shared" si="0"/>
        <v>27</v>
      </c>
      <c r="X11" s="211"/>
      <c r="Y11" s="212"/>
    </row>
    <row r="12" spans="2:25" ht="26.25" customHeight="1">
      <c r="B12" s="43" t="s">
        <v>32</v>
      </c>
      <c r="C12" s="194">
        <v>1</v>
      </c>
      <c r="D12" s="195"/>
      <c r="E12" s="194">
        <v>1</v>
      </c>
      <c r="F12" s="195"/>
      <c r="G12" s="194">
        <v>2</v>
      </c>
      <c r="H12" s="195"/>
      <c r="I12" s="194"/>
      <c r="J12" s="195"/>
      <c r="K12" s="194">
        <v>3</v>
      </c>
      <c r="L12" s="195"/>
      <c r="M12" s="194">
        <v>12</v>
      </c>
      <c r="N12" s="195"/>
      <c r="O12" s="194"/>
      <c r="P12" s="195"/>
      <c r="Q12" s="194">
        <v>1</v>
      </c>
      <c r="R12" s="195"/>
      <c r="S12" s="194"/>
      <c r="T12" s="195"/>
      <c r="U12" s="194">
        <v>4</v>
      </c>
      <c r="V12" s="195"/>
      <c r="W12" s="210">
        <f t="shared" si="0"/>
        <v>24</v>
      </c>
      <c r="X12" s="211"/>
      <c r="Y12" s="212"/>
    </row>
    <row r="13" spans="2:25" ht="26.25" customHeight="1">
      <c r="B13" s="45" t="s">
        <v>33</v>
      </c>
      <c r="C13" s="121">
        <v>1</v>
      </c>
      <c r="D13" s="198"/>
      <c r="E13" s="121">
        <v>1</v>
      </c>
      <c r="F13" s="198"/>
      <c r="G13" s="121">
        <v>1</v>
      </c>
      <c r="H13" s="198"/>
      <c r="I13" s="121"/>
      <c r="J13" s="198"/>
      <c r="K13" s="121">
        <v>4</v>
      </c>
      <c r="L13" s="198"/>
      <c r="M13" s="121">
        <v>15</v>
      </c>
      <c r="N13" s="198"/>
      <c r="O13" s="182"/>
      <c r="P13" s="183"/>
      <c r="Q13" s="182">
        <v>1</v>
      </c>
      <c r="R13" s="183"/>
      <c r="S13" s="121"/>
      <c r="T13" s="198"/>
      <c r="U13" s="121"/>
      <c r="V13" s="198"/>
      <c r="W13" s="119">
        <f t="shared" si="0"/>
        <v>23</v>
      </c>
      <c r="X13" s="120"/>
      <c r="Y13" s="209"/>
    </row>
    <row r="14" spans="2:25" ht="30" customHeight="1">
      <c r="B14" s="46" t="s">
        <v>26</v>
      </c>
      <c r="C14" s="137">
        <f>SUM(C5:C13)</f>
        <v>9</v>
      </c>
      <c r="D14" s="105"/>
      <c r="E14" s="137">
        <f>SUM(E5:E13)</f>
        <v>10</v>
      </c>
      <c r="F14" s="105"/>
      <c r="G14" s="137">
        <f>SUM(G5:G13)</f>
        <v>16</v>
      </c>
      <c r="H14" s="105"/>
      <c r="I14" s="137">
        <f>SUM(I5:I13)</f>
        <v>2</v>
      </c>
      <c r="J14" s="105"/>
      <c r="K14" s="137">
        <f>SUM(K5:K13)</f>
        <v>44</v>
      </c>
      <c r="L14" s="105"/>
      <c r="M14" s="137">
        <f>SUM(M5:M13)</f>
        <v>138</v>
      </c>
      <c r="N14" s="105"/>
      <c r="O14" s="137">
        <f>SUM(O5:O13)</f>
        <v>1</v>
      </c>
      <c r="P14" s="105"/>
      <c r="Q14" s="137">
        <f>SUM(Q5:Q13)</f>
        <v>8</v>
      </c>
      <c r="R14" s="105"/>
      <c r="S14" s="137">
        <f>SUM(S5:S13)</f>
        <v>1</v>
      </c>
      <c r="T14" s="105"/>
      <c r="U14" s="137">
        <f>SUM(U5:U13)</f>
        <v>4</v>
      </c>
      <c r="V14" s="105"/>
      <c r="W14" s="137">
        <f t="shared" si="0"/>
        <v>233</v>
      </c>
      <c r="X14" s="104"/>
      <c r="Y14" s="105"/>
    </row>
    <row r="15" spans="2:25" ht="15" customHeight="1">
      <c r="B15" s="21" t="s">
        <v>97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3"/>
      <c r="S15" s="3"/>
      <c r="U15" s="3"/>
      <c r="V15" s="3"/>
      <c r="W15" s="3"/>
      <c r="X15" s="3"/>
      <c r="Y15" s="3"/>
    </row>
    <row r="16" spans="2:25" ht="15" customHeight="1">
      <c r="B16" s="32" t="s">
        <v>98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"/>
      <c r="U16" s="3"/>
      <c r="V16" s="3"/>
      <c r="W16" s="3"/>
      <c r="X16" s="3"/>
      <c r="Y16" s="3"/>
    </row>
    <row r="17" spans="2:25" ht="15" customHeight="1">
      <c r="B17" s="32" t="s">
        <v>137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"/>
      <c r="U17" s="3"/>
      <c r="V17" s="3"/>
      <c r="W17" s="3"/>
      <c r="X17" s="3"/>
      <c r="Y17" s="3"/>
    </row>
    <row r="18" spans="2:25" ht="15" customHeight="1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"/>
      <c r="U18" s="3"/>
      <c r="V18" s="3"/>
      <c r="W18" s="3"/>
      <c r="X18" s="3"/>
      <c r="Y18" s="3"/>
    </row>
    <row r="19" ht="15" customHeight="1">
      <c r="L19" s="37"/>
    </row>
    <row r="20" spans="1:6" ht="22.5" customHeight="1">
      <c r="A20" s="1" t="s">
        <v>173</v>
      </c>
      <c r="C20" s="2"/>
      <c r="D20" s="2"/>
      <c r="E20" s="2"/>
      <c r="F20" s="2"/>
    </row>
    <row r="21" spans="2:25" ht="15" customHeight="1">
      <c r="B21" s="3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Y21" s="4" t="s">
        <v>159</v>
      </c>
    </row>
    <row r="22" spans="2:25" ht="37.5" customHeight="1">
      <c r="B22" s="199" t="s">
        <v>25</v>
      </c>
      <c r="C22" s="207" t="s">
        <v>130</v>
      </c>
      <c r="D22" s="208"/>
      <c r="E22" s="207" t="s">
        <v>22</v>
      </c>
      <c r="F22" s="208"/>
      <c r="G22" s="190" t="s">
        <v>123</v>
      </c>
      <c r="H22" s="191"/>
      <c r="I22" s="190" t="s">
        <v>124</v>
      </c>
      <c r="J22" s="191"/>
      <c r="K22" s="190" t="s">
        <v>128</v>
      </c>
      <c r="L22" s="191"/>
      <c r="M22" s="207" t="s">
        <v>125</v>
      </c>
      <c r="N22" s="208"/>
      <c r="O22" s="186" t="s">
        <v>185</v>
      </c>
      <c r="P22" s="187"/>
      <c r="Q22" s="190" t="s">
        <v>186</v>
      </c>
      <c r="R22" s="191"/>
      <c r="S22" s="190" t="s">
        <v>126</v>
      </c>
      <c r="T22" s="191"/>
      <c r="U22" s="190" t="s">
        <v>129</v>
      </c>
      <c r="V22" s="191"/>
      <c r="W22" s="201" t="s">
        <v>138</v>
      </c>
      <c r="X22" s="202"/>
      <c r="Y22" s="203"/>
    </row>
    <row r="23" spans="2:25" ht="26.25" customHeight="1">
      <c r="B23" s="199"/>
      <c r="C23" s="119"/>
      <c r="D23" s="209"/>
      <c r="E23" s="119"/>
      <c r="F23" s="209"/>
      <c r="G23" s="192"/>
      <c r="H23" s="193"/>
      <c r="I23" s="192"/>
      <c r="J23" s="193"/>
      <c r="K23" s="192"/>
      <c r="L23" s="193"/>
      <c r="M23" s="119"/>
      <c r="N23" s="209"/>
      <c r="O23" s="188"/>
      <c r="P23" s="189"/>
      <c r="Q23" s="192"/>
      <c r="R23" s="193"/>
      <c r="S23" s="192"/>
      <c r="T23" s="193"/>
      <c r="U23" s="192"/>
      <c r="V23" s="193"/>
      <c r="W23" s="204"/>
      <c r="X23" s="205"/>
      <c r="Y23" s="206"/>
    </row>
    <row r="24" spans="2:25" ht="26.25" customHeight="1">
      <c r="B24" s="42" t="s">
        <v>27</v>
      </c>
      <c r="C24" s="184">
        <v>1</v>
      </c>
      <c r="D24" s="185"/>
      <c r="E24" s="184">
        <v>1</v>
      </c>
      <c r="F24" s="185"/>
      <c r="G24" s="184">
        <v>1</v>
      </c>
      <c r="H24" s="185"/>
      <c r="I24" s="184"/>
      <c r="J24" s="185"/>
      <c r="K24" s="184">
        <v>8</v>
      </c>
      <c r="L24" s="185"/>
      <c r="M24" s="184">
        <v>20</v>
      </c>
      <c r="N24" s="185"/>
      <c r="O24" s="184">
        <v>1</v>
      </c>
      <c r="P24" s="185"/>
      <c r="Q24" s="184"/>
      <c r="R24" s="185"/>
      <c r="S24" s="184"/>
      <c r="T24" s="185"/>
      <c r="U24" s="184"/>
      <c r="V24" s="185"/>
      <c r="W24" s="197">
        <f>SUM(C24:V24)</f>
        <v>32</v>
      </c>
      <c r="X24" s="197"/>
      <c r="Y24" s="197"/>
    </row>
    <row r="25" spans="2:25" ht="26.25" customHeight="1">
      <c r="B25" s="44" t="s">
        <v>86</v>
      </c>
      <c r="C25" s="194">
        <v>1</v>
      </c>
      <c r="D25" s="195"/>
      <c r="E25" s="194">
        <v>1</v>
      </c>
      <c r="F25" s="195"/>
      <c r="G25" s="194">
        <v>1</v>
      </c>
      <c r="H25" s="195"/>
      <c r="I25" s="194"/>
      <c r="J25" s="195"/>
      <c r="K25" s="194">
        <v>6</v>
      </c>
      <c r="L25" s="195"/>
      <c r="M25" s="194">
        <v>16</v>
      </c>
      <c r="N25" s="195"/>
      <c r="O25" s="194"/>
      <c r="P25" s="195"/>
      <c r="Q25" s="194">
        <v>1</v>
      </c>
      <c r="R25" s="195"/>
      <c r="S25" s="194"/>
      <c r="T25" s="195"/>
      <c r="U25" s="194">
        <v>4</v>
      </c>
      <c r="V25" s="195"/>
      <c r="W25" s="196">
        <f>SUM(C25:V25)</f>
        <v>30</v>
      </c>
      <c r="X25" s="196"/>
      <c r="Y25" s="196"/>
    </row>
    <row r="26" spans="2:25" ht="26.25" customHeight="1">
      <c r="B26" s="43" t="s">
        <v>29</v>
      </c>
      <c r="C26" s="194">
        <v>1</v>
      </c>
      <c r="D26" s="195"/>
      <c r="E26" s="194">
        <v>1</v>
      </c>
      <c r="F26" s="195"/>
      <c r="G26" s="194">
        <v>2</v>
      </c>
      <c r="H26" s="195"/>
      <c r="I26" s="194"/>
      <c r="J26" s="195"/>
      <c r="K26" s="194">
        <v>7</v>
      </c>
      <c r="L26" s="195"/>
      <c r="M26" s="194">
        <v>11</v>
      </c>
      <c r="N26" s="195"/>
      <c r="O26" s="194">
        <v>1</v>
      </c>
      <c r="P26" s="195"/>
      <c r="Q26" s="194"/>
      <c r="R26" s="195"/>
      <c r="S26" s="194"/>
      <c r="T26" s="195"/>
      <c r="U26" s="194"/>
      <c r="V26" s="195"/>
      <c r="W26" s="196">
        <f>SUM(C26:V26)</f>
        <v>23</v>
      </c>
      <c r="X26" s="196"/>
      <c r="Y26" s="196"/>
    </row>
    <row r="27" spans="2:25" ht="26.25" customHeight="1">
      <c r="B27" s="44" t="s">
        <v>92</v>
      </c>
      <c r="C27" s="194">
        <v>1</v>
      </c>
      <c r="D27" s="195"/>
      <c r="E27" s="194">
        <v>1</v>
      </c>
      <c r="F27" s="195"/>
      <c r="G27" s="194">
        <v>2</v>
      </c>
      <c r="H27" s="195"/>
      <c r="I27" s="194"/>
      <c r="J27" s="195"/>
      <c r="K27" s="194">
        <v>8</v>
      </c>
      <c r="L27" s="195"/>
      <c r="M27" s="194">
        <v>7</v>
      </c>
      <c r="N27" s="195"/>
      <c r="O27" s="194">
        <v>1</v>
      </c>
      <c r="P27" s="195"/>
      <c r="Q27" s="194"/>
      <c r="R27" s="195"/>
      <c r="S27" s="194"/>
      <c r="T27" s="195"/>
      <c r="U27" s="194"/>
      <c r="V27" s="195"/>
      <c r="W27" s="196">
        <f>SUM(C27:V27)</f>
        <v>20</v>
      </c>
      <c r="X27" s="196"/>
      <c r="Y27" s="196"/>
    </row>
    <row r="28" spans="2:25" ht="26.25" customHeight="1">
      <c r="B28" s="45" t="s">
        <v>34</v>
      </c>
      <c r="C28" s="121">
        <v>1</v>
      </c>
      <c r="D28" s="198"/>
      <c r="E28" s="121">
        <v>1</v>
      </c>
      <c r="F28" s="198"/>
      <c r="G28" s="121">
        <v>3</v>
      </c>
      <c r="H28" s="198"/>
      <c r="I28" s="121"/>
      <c r="J28" s="198"/>
      <c r="K28" s="121">
        <v>11</v>
      </c>
      <c r="L28" s="198"/>
      <c r="M28" s="121">
        <v>13</v>
      </c>
      <c r="N28" s="198"/>
      <c r="O28" s="182">
        <v>1</v>
      </c>
      <c r="P28" s="183"/>
      <c r="Q28" s="182"/>
      <c r="R28" s="183"/>
      <c r="S28" s="121"/>
      <c r="T28" s="198"/>
      <c r="U28" s="121"/>
      <c r="V28" s="198"/>
      <c r="W28" s="200">
        <f>SUM(C28:V28)</f>
        <v>30</v>
      </c>
      <c r="X28" s="200"/>
      <c r="Y28" s="200"/>
    </row>
    <row r="29" spans="2:25" ht="30" customHeight="1">
      <c r="B29" s="46" t="s">
        <v>26</v>
      </c>
      <c r="C29" s="137">
        <f>SUM(C24:D28)</f>
        <v>5</v>
      </c>
      <c r="D29" s="105"/>
      <c r="E29" s="137">
        <f>SUM(E24:F28)</f>
        <v>5</v>
      </c>
      <c r="F29" s="105"/>
      <c r="G29" s="137">
        <f>SUM(G24:H28)</f>
        <v>9</v>
      </c>
      <c r="H29" s="105"/>
      <c r="I29" s="137">
        <f>SUM(I24:J28)</f>
        <v>0</v>
      </c>
      <c r="J29" s="105"/>
      <c r="K29" s="137">
        <f>SUM(K24:L28)</f>
        <v>40</v>
      </c>
      <c r="L29" s="105"/>
      <c r="M29" s="137">
        <f>SUM(M24:N28)</f>
        <v>67</v>
      </c>
      <c r="N29" s="105"/>
      <c r="O29" s="137">
        <f>SUM(O24:O28)</f>
        <v>4</v>
      </c>
      <c r="P29" s="105"/>
      <c r="Q29" s="137">
        <f>SUM(Q24:Q28)</f>
        <v>1</v>
      </c>
      <c r="R29" s="105"/>
      <c r="S29" s="137">
        <f>SUM(S24:T28)</f>
        <v>0</v>
      </c>
      <c r="T29" s="105"/>
      <c r="U29" s="137">
        <f>SUM(U24:V28)</f>
        <v>4</v>
      </c>
      <c r="V29" s="105"/>
      <c r="W29" s="199">
        <f>SUM(W24:X28)</f>
        <v>135</v>
      </c>
      <c r="X29" s="199"/>
      <c r="Y29" s="199"/>
    </row>
    <row r="30" spans="2:24" ht="13.5">
      <c r="B30" s="3"/>
      <c r="C30" s="26"/>
      <c r="D30" s="26"/>
      <c r="E30" s="26"/>
      <c r="F30" s="26"/>
      <c r="G30" s="26"/>
      <c r="H30" s="26"/>
      <c r="I30" s="26"/>
      <c r="J30" s="26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</row>
  </sheetData>
  <sheetProtection/>
  <mergeCells count="200">
    <mergeCell ref="E29:F29"/>
    <mergeCell ref="G29:H29"/>
    <mergeCell ref="I29:J29"/>
    <mergeCell ref="K29:L29"/>
    <mergeCell ref="M29:N29"/>
    <mergeCell ref="M27:N27"/>
    <mergeCell ref="E28:F28"/>
    <mergeCell ref="G28:H28"/>
    <mergeCell ref="I28:J28"/>
    <mergeCell ref="K28:L28"/>
    <mergeCell ref="M28:N28"/>
    <mergeCell ref="M25:N25"/>
    <mergeCell ref="E26:F26"/>
    <mergeCell ref="G26:H26"/>
    <mergeCell ref="I26:J26"/>
    <mergeCell ref="K26:L26"/>
    <mergeCell ref="M26:N26"/>
    <mergeCell ref="C29:D29"/>
    <mergeCell ref="E24:F24"/>
    <mergeCell ref="G24:H24"/>
    <mergeCell ref="I24:J24"/>
    <mergeCell ref="K24:L24"/>
    <mergeCell ref="M24:N24"/>
    <mergeCell ref="E25:F25"/>
    <mergeCell ref="G25:H25"/>
    <mergeCell ref="I25:J25"/>
    <mergeCell ref="K25:L25"/>
    <mergeCell ref="K22:L23"/>
    <mergeCell ref="C24:D24"/>
    <mergeCell ref="C25:D25"/>
    <mergeCell ref="C26:D26"/>
    <mergeCell ref="C27:D27"/>
    <mergeCell ref="C28:D28"/>
    <mergeCell ref="E27:F27"/>
    <mergeCell ref="G27:H27"/>
    <mergeCell ref="I27:J27"/>
    <mergeCell ref="K27:L27"/>
    <mergeCell ref="W13:Y13"/>
    <mergeCell ref="W14:Y14"/>
    <mergeCell ref="G5:H5"/>
    <mergeCell ref="I5:J5"/>
    <mergeCell ref="K5:L5"/>
    <mergeCell ref="M5:N5"/>
    <mergeCell ref="S14:T14"/>
    <mergeCell ref="U14:V14"/>
    <mergeCell ref="W5:Y5"/>
    <mergeCell ref="W6:Y6"/>
    <mergeCell ref="W7:Y7"/>
    <mergeCell ref="W8:Y8"/>
    <mergeCell ref="W9:Y9"/>
    <mergeCell ref="W10:Y10"/>
    <mergeCell ref="W11:Y11"/>
    <mergeCell ref="W12:Y12"/>
    <mergeCell ref="E12:F12"/>
    <mergeCell ref="E14:F14"/>
    <mergeCell ref="G14:H14"/>
    <mergeCell ref="I14:J14"/>
    <mergeCell ref="K14:L14"/>
    <mergeCell ref="M14:N14"/>
    <mergeCell ref="G12:H12"/>
    <mergeCell ref="I12:J12"/>
    <mergeCell ref="K12:L12"/>
    <mergeCell ref="M12:N12"/>
    <mergeCell ref="U13:V13"/>
    <mergeCell ref="E13:F13"/>
    <mergeCell ref="G13:H13"/>
    <mergeCell ref="I13:J13"/>
    <mergeCell ref="K13:L13"/>
    <mergeCell ref="M13:N13"/>
    <mergeCell ref="S13:T13"/>
    <mergeCell ref="U9:V9"/>
    <mergeCell ref="S6:T6"/>
    <mergeCell ref="S7:T7"/>
    <mergeCell ref="S8:T8"/>
    <mergeCell ref="S9:T9"/>
    <mergeCell ref="U12:V12"/>
    <mergeCell ref="S12:T12"/>
    <mergeCell ref="S10:T10"/>
    <mergeCell ref="S11:T11"/>
    <mergeCell ref="I10:J10"/>
    <mergeCell ref="K10:L10"/>
    <mergeCell ref="M10:N10"/>
    <mergeCell ref="G11:H11"/>
    <mergeCell ref="I11:J11"/>
    <mergeCell ref="K11:L11"/>
    <mergeCell ref="M11:N11"/>
    <mergeCell ref="K8:L8"/>
    <mergeCell ref="M8:N8"/>
    <mergeCell ref="G9:H9"/>
    <mergeCell ref="I9:J9"/>
    <mergeCell ref="K9:L9"/>
    <mergeCell ref="M9:N9"/>
    <mergeCell ref="K6:L6"/>
    <mergeCell ref="M6:N6"/>
    <mergeCell ref="G7:H7"/>
    <mergeCell ref="I7:J7"/>
    <mergeCell ref="K7:L7"/>
    <mergeCell ref="M7:N7"/>
    <mergeCell ref="C11:D11"/>
    <mergeCell ref="C12:D12"/>
    <mergeCell ref="C13:D13"/>
    <mergeCell ref="C14:D14"/>
    <mergeCell ref="E5:F5"/>
    <mergeCell ref="E6:F6"/>
    <mergeCell ref="E7:F7"/>
    <mergeCell ref="E8:F8"/>
    <mergeCell ref="E9:F9"/>
    <mergeCell ref="E11:F11"/>
    <mergeCell ref="C6:D6"/>
    <mergeCell ref="C7:D7"/>
    <mergeCell ref="C8:D8"/>
    <mergeCell ref="C9:D9"/>
    <mergeCell ref="C10:D10"/>
    <mergeCell ref="I8:J8"/>
    <mergeCell ref="G8:H8"/>
    <mergeCell ref="G6:H6"/>
    <mergeCell ref="I6:J6"/>
    <mergeCell ref="G10:H10"/>
    <mergeCell ref="S3:T4"/>
    <mergeCell ref="U3:V4"/>
    <mergeCell ref="W3:Y4"/>
    <mergeCell ref="U10:V10"/>
    <mergeCell ref="U11:V11"/>
    <mergeCell ref="U6:V6"/>
    <mergeCell ref="U5:V5"/>
    <mergeCell ref="S5:T5"/>
    <mergeCell ref="U7:V7"/>
    <mergeCell ref="U8:V8"/>
    <mergeCell ref="K3:L4"/>
    <mergeCell ref="M3:N4"/>
    <mergeCell ref="B3:B4"/>
    <mergeCell ref="M22:N23"/>
    <mergeCell ref="C5:D5"/>
    <mergeCell ref="C3:D4"/>
    <mergeCell ref="E3:F4"/>
    <mergeCell ref="G3:H4"/>
    <mergeCell ref="E10:F10"/>
    <mergeCell ref="I3:J4"/>
    <mergeCell ref="S22:T23"/>
    <mergeCell ref="U22:V23"/>
    <mergeCell ref="S24:T24"/>
    <mergeCell ref="U24:V24"/>
    <mergeCell ref="W22:Y23"/>
    <mergeCell ref="B22:B23"/>
    <mergeCell ref="C22:D23"/>
    <mergeCell ref="E22:F23"/>
    <mergeCell ref="G22:H23"/>
    <mergeCell ref="I22:J23"/>
    <mergeCell ref="S29:T29"/>
    <mergeCell ref="U29:V29"/>
    <mergeCell ref="W29:Y29"/>
    <mergeCell ref="S25:T25"/>
    <mergeCell ref="U25:V25"/>
    <mergeCell ref="S26:T26"/>
    <mergeCell ref="U26:V26"/>
    <mergeCell ref="W28:Y28"/>
    <mergeCell ref="W27:Y27"/>
    <mergeCell ref="W26:Y26"/>
    <mergeCell ref="W25:Y25"/>
    <mergeCell ref="W24:Y24"/>
    <mergeCell ref="S27:T27"/>
    <mergeCell ref="U27:V27"/>
    <mergeCell ref="S28:T28"/>
    <mergeCell ref="U28:V28"/>
    <mergeCell ref="O3:P4"/>
    <mergeCell ref="Q3:R4"/>
    <mergeCell ref="O5:P5"/>
    <mergeCell ref="O6:P6"/>
    <mergeCell ref="O7:P7"/>
    <mergeCell ref="O8:P8"/>
    <mergeCell ref="Q5:R5"/>
    <mergeCell ref="Q6:R6"/>
    <mergeCell ref="Q7:R7"/>
    <mergeCell ref="Q8:R8"/>
    <mergeCell ref="O9:P9"/>
    <mergeCell ref="O10:P10"/>
    <mergeCell ref="O11:P11"/>
    <mergeCell ref="O12:P12"/>
    <mergeCell ref="O13:P13"/>
    <mergeCell ref="O14:P14"/>
    <mergeCell ref="O27:P27"/>
    <mergeCell ref="Q25:R25"/>
    <mergeCell ref="Q26:R26"/>
    <mergeCell ref="Q27:R27"/>
    <mergeCell ref="Q9:R9"/>
    <mergeCell ref="Q10:R10"/>
    <mergeCell ref="Q11:R11"/>
    <mergeCell ref="Q12:R12"/>
    <mergeCell ref="Q13:R13"/>
    <mergeCell ref="Q14:R14"/>
    <mergeCell ref="O28:P28"/>
    <mergeCell ref="Q28:R28"/>
    <mergeCell ref="Q24:R24"/>
    <mergeCell ref="O29:P29"/>
    <mergeCell ref="Q29:R29"/>
    <mergeCell ref="O22:P23"/>
    <mergeCell ref="Q22:R23"/>
    <mergeCell ref="O24:P24"/>
    <mergeCell ref="O25:P25"/>
    <mergeCell ref="O26:P26"/>
  </mergeCells>
  <printOptions/>
  <pageMargins left="0.91" right="0.68" top="0.7874015748031497" bottom="0.984251968503937" header="0.5118110236220472" footer="0.3937007874015748"/>
  <pageSetup horizontalDpi="600" verticalDpi="600" orientation="portrait" paperSize="9" scale="97" r:id="rId1"/>
  <headerFooter alignWithMargins="0">
    <oddFooter>&amp;C&amp;"ＭＳ 明朝,標準"-&amp;A-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X31"/>
  <sheetViews>
    <sheetView view="pageBreakPreview" zoomScaleNormal="70" zoomScaleSheetLayoutView="100" workbookViewId="0" topLeftCell="A10">
      <selection activeCell="CG25" sqref="CG25"/>
    </sheetView>
  </sheetViews>
  <sheetFormatPr defaultColWidth="1.25" defaultRowHeight="13.5"/>
  <cols>
    <col min="1" max="1" width="2.375" style="30" customWidth="1"/>
    <col min="2" max="4" width="1.12109375" style="30" customWidth="1"/>
    <col min="5" max="5" width="1.875" style="30" customWidth="1"/>
    <col min="6" max="9" width="1.12109375" style="30" customWidth="1"/>
    <col min="10" max="10" width="1.625" style="30" customWidth="1"/>
    <col min="11" max="11" width="0.5" style="30" customWidth="1"/>
    <col min="12" max="77" width="1.12109375" style="30" customWidth="1"/>
    <col min="78" max="16384" width="1.25" style="30" customWidth="1"/>
  </cols>
  <sheetData>
    <row r="1" spans="1:71" ht="22.5" customHeight="1">
      <c r="A1" s="1" t="s">
        <v>174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5"/>
      <c r="BR1" s="25"/>
      <c r="BS1" s="25"/>
    </row>
    <row r="2" spans="2:76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O2" s="3"/>
      <c r="BP2" s="3"/>
      <c r="BQ2" s="25"/>
      <c r="BR2" s="31"/>
      <c r="BS2" s="25"/>
      <c r="BX2" s="4" t="s">
        <v>101</v>
      </c>
    </row>
    <row r="3" spans="2:76" ht="22.5" customHeight="1">
      <c r="B3" s="207" t="s">
        <v>35</v>
      </c>
      <c r="C3" s="230"/>
      <c r="D3" s="230"/>
      <c r="E3" s="230"/>
      <c r="F3" s="230"/>
      <c r="G3" s="230"/>
      <c r="H3" s="230"/>
      <c r="I3" s="230"/>
      <c r="J3" s="230"/>
      <c r="K3" s="230"/>
      <c r="L3" s="213" t="s">
        <v>119</v>
      </c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3" t="s">
        <v>102</v>
      </c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3" t="s">
        <v>103</v>
      </c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5"/>
    </row>
    <row r="4" spans="2:76" ht="22.5" customHeight="1"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233" t="s">
        <v>23</v>
      </c>
      <c r="M4" s="234"/>
      <c r="N4" s="234"/>
      <c r="O4" s="234"/>
      <c r="P4" s="234"/>
      <c r="Q4" s="234"/>
      <c r="R4" s="242"/>
      <c r="S4" s="241" t="s">
        <v>24</v>
      </c>
      <c r="T4" s="234"/>
      <c r="U4" s="234"/>
      <c r="V4" s="234"/>
      <c r="W4" s="234"/>
      <c r="X4" s="234"/>
      <c r="Y4" s="242"/>
      <c r="Z4" s="241" t="s">
        <v>36</v>
      </c>
      <c r="AA4" s="234"/>
      <c r="AB4" s="234"/>
      <c r="AC4" s="234"/>
      <c r="AD4" s="234"/>
      <c r="AE4" s="234"/>
      <c r="AF4" s="262"/>
      <c r="AG4" s="233" t="s">
        <v>23</v>
      </c>
      <c r="AH4" s="234"/>
      <c r="AI4" s="234"/>
      <c r="AJ4" s="234"/>
      <c r="AK4" s="234"/>
      <c r="AL4" s="234"/>
      <c r="AM4" s="242"/>
      <c r="AN4" s="241" t="s">
        <v>24</v>
      </c>
      <c r="AO4" s="234"/>
      <c r="AP4" s="234"/>
      <c r="AQ4" s="234"/>
      <c r="AR4" s="234"/>
      <c r="AS4" s="234"/>
      <c r="AT4" s="242"/>
      <c r="AU4" s="241" t="s">
        <v>36</v>
      </c>
      <c r="AV4" s="234"/>
      <c r="AW4" s="234"/>
      <c r="AX4" s="234"/>
      <c r="AY4" s="234"/>
      <c r="AZ4" s="234"/>
      <c r="BA4" s="234"/>
      <c r="BB4" s="234"/>
      <c r="BC4" s="262"/>
      <c r="BD4" s="233" t="s">
        <v>23</v>
      </c>
      <c r="BE4" s="234"/>
      <c r="BF4" s="234"/>
      <c r="BG4" s="234"/>
      <c r="BH4" s="234"/>
      <c r="BI4" s="234"/>
      <c r="BJ4" s="242"/>
      <c r="BK4" s="241" t="s">
        <v>24</v>
      </c>
      <c r="BL4" s="234"/>
      <c r="BM4" s="234"/>
      <c r="BN4" s="234"/>
      <c r="BO4" s="234"/>
      <c r="BP4" s="234"/>
      <c r="BQ4" s="242"/>
      <c r="BR4" s="241" t="s">
        <v>36</v>
      </c>
      <c r="BS4" s="234"/>
      <c r="BT4" s="234"/>
      <c r="BU4" s="234"/>
      <c r="BV4" s="234"/>
      <c r="BW4" s="234"/>
      <c r="BX4" s="262"/>
    </row>
    <row r="5" spans="2:76" ht="26.25" customHeight="1">
      <c r="B5" s="59" t="s">
        <v>8</v>
      </c>
      <c r="C5" s="60"/>
      <c r="D5" s="60"/>
      <c r="E5" s="60"/>
      <c r="F5" s="163">
        <v>29</v>
      </c>
      <c r="G5" s="250"/>
      <c r="H5" s="59"/>
      <c r="I5" s="264" t="s">
        <v>9</v>
      </c>
      <c r="J5" s="264"/>
      <c r="K5" s="265"/>
      <c r="L5" s="263">
        <v>378</v>
      </c>
      <c r="M5" s="231"/>
      <c r="N5" s="231"/>
      <c r="O5" s="231"/>
      <c r="P5" s="231"/>
      <c r="Q5" s="231"/>
      <c r="R5" s="231"/>
      <c r="S5" s="231">
        <v>366</v>
      </c>
      <c r="T5" s="231"/>
      <c r="U5" s="231"/>
      <c r="V5" s="231"/>
      <c r="W5" s="231"/>
      <c r="X5" s="231"/>
      <c r="Y5" s="231"/>
      <c r="Z5" s="231">
        <f aca="true" t="shared" si="0" ref="Z5:Z11">SUM(L5:Y5)</f>
        <v>744</v>
      </c>
      <c r="AA5" s="231"/>
      <c r="AB5" s="231"/>
      <c r="AC5" s="231"/>
      <c r="AD5" s="231"/>
      <c r="AE5" s="231"/>
      <c r="AF5" s="232"/>
      <c r="AG5" s="255">
        <v>96.6</v>
      </c>
      <c r="AH5" s="256"/>
      <c r="AI5" s="256"/>
      <c r="AJ5" s="256"/>
      <c r="AK5" s="256"/>
      <c r="AL5" s="256"/>
      <c r="AM5" s="256"/>
      <c r="AN5" s="256">
        <v>98.1</v>
      </c>
      <c r="AO5" s="256"/>
      <c r="AP5" s="256"/>
      <c r="AQ5" s="256"/>
      <c r="AR5" s="256"/>
      <c r="AS5" s="256"/>
      <c r="AT5" s="256"/>
      <c r="AU5" s="256">
        <v>97.3</v>
      </c>
      <c r="AV5" s="256"/>
      <c r="AW5" s="256"/>
      <c r="AX5" s="256"/>
      <c r="AY5" s="256"/>
      <c r="AZ5" s="256"/>
      <c r="BA5" s="256"/>
      <c r="BB5" s="256"/>
      <c r="BC5" s="259"/>
      <c r="BD5" s="257">
        <v>1.3</v>
      </c>
      <c r="BE5" s="258"/>
      <c r="BF5" s="258"/>
      <c r="BG5" s="258"/>
      <c r="BH5" s="258"/>
      <c r="BI5" s="258"/>
      <c r="BJ5" s="258"/>
      <c r="BK5" s="217">
        <v>0.5</v>
      </c>
      <c r="BL5" s="217"/>
      <c r="BM5" s="217"/>
      <c r="BN5" s="217"/>
      <c r="BO5" s="217"/>
      <c r="BP5" s="217"/>
      <c r="BQ5" s="217"/>
      <c r="BR5" s="217">
        <v>0.9</v>
      </c>
      <c r="BS5" s="217"/>
      <c r="BT5" s="217"/>
      <c r="BU5" s="217"/>
      <c r="BV5" s="217"/>
      <c r="BW5" s="217"/>
      <c r="BX5" s="246"/>
    </row>
    <row r="6" spans="2:76" ht="26.25" customHeight="1">
      <c r="B6" s="59"/>
      <c r="C6" s="60"/>
      <c r="D6" s="60"/>
      <c r="E6" s="60"/>
      <c r="F6" s="163">
        <v>30</v>
      </c>
      <c r="G6" s="250"/>
      <c r="H6" s="59"/>
      <c r="I6" s="163"/>
      <c r="J6" s="163"/>
      <c r="K6" s="250"/>
      <c r="L6" s="263">
        <v>341</v>
      </c>
      <c r="M6" s="231"/>
      <c r="N6" s="231"/>
      <c r="O6" s="231"/>
      <c r="P6" s="231"/>
      <c r="Q6" s="231"/>
      <c r="R6" s="231"/>
      <c r="S6" s="231">
        <v>350</v>
      </c>
      <c r="T6" s="231"/>
      <c r="U6" s="231"/>
      <c r="V6" s="231"/>
      <c r="W6" s="231"/>
      <c r="X6" s="231"/>
      <c r="Y6" s="231"/>
      <c r="Z6" s="231">
        <f t="shared" si="0"/>
        <v>691</v>
      </c>
      <c r="AA6" s="231"/>
      <c r="AB6" s="231"/>
      <c r="AC6" s="231"/>
      <c r="AD6" s="231"/>
      <c r="AE6" s="231"/>
      <c r="AF6" s="232"/>
      <c r="AG6" s="255">
        <v>95.6</v>
      </c>
      <c r="AH6" s="256"/>
      <c r="AI6" s="256"/>
      <c r="AJ6" s="256"/>
      <c r="AK6" s="256"/>
      <c r="AL6" s="256"/>
      <c r="AM6" s="256"/>
      <c r="AN6" s="256">
        <v>98</v>
      </c>
      <c r="AO6" s="256"/>
      <c r="AP6" s="256"/>
      <c r="AQ6" s="256"/>
      <c r="AR6" s="256"/>
      <c r="AS6" s="256"/>
      <c r="AT6" s="256"/>
      <c r="AU6" s="256">
        <v>96.8</v>
      </c>
      <c r="AV6" s="256"/>
      <c r="AW6" s="256"/>
      <c r="AX6" s="256"/>
      <c r="AY6" s="256"/>
      <c r="AZ6" s="256"/>
      <c r="BA6" s="256"/>
      <c r="BB6" s="256"/>
      <c r="BC6" s="259"/>
      <c r="BD6" s="257">
        <v>2.3</v>
      </c>
      <c r="BE6" s="258"/>
      <c r="BF6" s="258"/>
      <c r="BG6" s="258"/>
      <c r="BH6" s="258"/>
      <c r="BI6" s="258"/>
      <c r="BJ6" s="258"/>
      <c r="BK6" s="217">
        <v>1.1</v>
      </c>
      <c r="BL6" s="217"/>
      <c r="BM6" s="217"/>
      <c r="BN6" s="217"/>
      <c r="BO6" s="217"/>
      <c r="BP6" s="217"/>
      <c r="BQ6" s="217"/>
      <c r="BR6" s="217">
        <v>1.7</v>
      </c>
      <c r="BS6" s="217"/>
      <c r="BT6" s="217"/>
      <c r="BU6" s="217"/>
      <c r="BV6" s="217"/>
      <c r="BW6" s="217"/>
      <c r="BX6" s="246"/>
    </row>
    <row r="7" spans="2:76" ht="26.25" customHeight="1">
      <c r="B7" s="59"/>
      <c r="C7" s="60"/>
      <c r="D7" s="60"/>
      <c r="E7" s="60"/>
      <c r="F7" s="163">
        <v>31</v>
      </c>
      <c r="G7" s="250"/>
      <c r="H7" s="59"/>
      <c r="I7" s="163"/>
      <c r="J7" s="163"/>
      <c r="K7" s="250"/>
      <c r="L7" s="263">
        <v>369</v>
      </c>
      <c r="M7" s="231"/>
      <c r="N7" s="231"/>
      <c r="O7" s="231"/>
      <c r="P7" s="231"/>
      <c r="Q7" s="231"/>
      <c r="R7" s="231"/>
      <c r="S7" s="231">
        <v>394</v>
      </c>
      <c r="T7" s="231"/>
      <c r="U7" s="231"/>
      <c r="V7" s="231"/>
      <c r="W7" s="231"/>
      <c r="X7" s="231"/>
      <c r="Y7" s="231"/>
      <c r="Z7" s="231">
        <f t="shared" si="0"/>
        <v>763</v>
      </c>
      <c r="AA7" s="231"/>
      <c r="AB7" s="231"/>
      <c r="AC7" s="231"/>
      <c r="AD7" s="231"/>
      <c r="AE7" s="231"/>
      <c r="AF7" s="232"/>
      <c r="AG7" s="255">
        <v>98.1</v>
      </c>
      <c r="AH7" s="256"/>
      <c r="AI7" s="256"/>
      <c r="AJ7" s="256"/>
      <c r="AK7" s="256"/>
      <c r="AL7" s="256"/>
      <c r="AM7" s="256"/>
      <c r="AN7" s="256">
        <v>97</v>
      </c>
      <c r="AO7" s="256"/>
      <c r="AP7" s="256"/>
      <c r="AQ7" s="256"/>
      <c r="AR7" s="256"/>
      <c r="AS7" s="256"/>
      <c r="AT7" s="256"/>
      <c r="AU7" s="256">
        <v>97.5</v>
      </c>
      <c r="AV7" s="256"/>
      <c r="AW7" s="256"/>
      <c r="AX7" s="256"/>
      <c r="AY7" s="256"/>
      <c r="AZ7" s="256"/>
      <c r="BA7" s="256"/>
      <c r="BB7" s="256"/>
      <c r="BC7" s="259"/>
      <c r="BD7" s="257">
        <v>1.4</v>
      </c>
      <c r="BE7" s="258"/>
      <c r="BF7" s="258"/>
      <c r="BG7" s="258"/>
      <c r="BH7" s="258"/>
      <c r="BI7" s="258"/>
      <c r="BJ7" s="258"/>
      <c r="BK7" s="217">
        <v>0.3</v>
      </c>
      <c r="BL7" s="217"/>
      <c r="BM7" s="217"/>
      <c r="BN7" s="217"/>
      <c r="BO7" s="217"/>
      <c r="BP7" s="217"/>
      <c r="BQ7" s="217"/>
      <c r="BR7" s="217">
        <v>0.8</v>
      </c>
      <c r="BS7" s="217"/>
      <c r="BT7" s="217"/>
      <c r="BU7" s="217"/>
      <c r="BV7" s="217"/>
      <c r="BW7" s="217"/>
      <c r="BX7" s="246"/>
    </row>
    <row r="8" spans="2:76" ht="26.25" customHeight="1">
      <c r="B8" s="59" t="s">
        <v>147</v>
      </c>
      <c r="C8" s="60"/>
      <c r="D8" s="60"/>
      <c r="E8" s="60"/>
      <c r="F8" s="243" t="s">
        <v>146</v>
      </c>
      <c r="G8" s="244"/>
      <c r="H8" s="245"/>
      <c r="I8" s="304" t="s">
        <v>145</v>
      </c>
      <c r="J8" s="304"/>
      <c r="K8" s="264"/>
      <c r="L8" s="293">
        <v>367</v>
      </c>
      <c r="M8" s="288"/>
      <c r="N8" s="288"/>
      <c r="O8" s="288"/>
      <c r="P8" s="288"/>
      <c r="Q8" s="288"/>
      <c r="R8" s="294"/>
      <c r="S8" s="288">
        <v>345</v>
      </c>
      <c r="T8" s="288"/>
      <c r="U8" s="288"/>
      <c r="V8" s="288"/>
      <c r="W8" s="288"/>
      <c r="X8" s="288"/>
      <c r="Y8" s="288"/>
      <c r="Z8" s="231">
        <f t="shared" si="0"/>
        <v>712</v>
      </c>
      <c r="AA8" s="231"/>
      <c r="AB8" s="231"/>
      <c r="AC8" s="231"/>
      <c r="AD8" s="231"/>
      <c r="AE8" s="231"/>
      <c r="AF8" s="232"/>
      <c r="AG8" s="216">
        <v>97.8</v>
      </c>
      <c r="AH8" s="217"/>
      <c r="AI8" s="217"/>
      <c r="AJ8" s="217"/>
      <c r="AK8" s="217"/>
      <c r="AL8" s="217"/>
      <c r="AM8" s="217"/>
      <c r="AN8" s="217">
        <v>97.4</v>
      </c>
      <c r="AO8" s="217"/>
      <c r="AP8" s="217"/>
      <c r="AQ8" s="217"/>
      <c r="AR8" s="217"/>
      <c r="AS8" s="217"/>
      <c r="AT8" s="217"/>
      <c r="AU8" s="217">
        <v>97.6</v>
      </c>
      <c r="AV8" s="217"/>
      <c r="AW8" s="217"/>
      <c r="AX8" s="217"/>
      <c r="AY8" s="217"/>
      <c r="AZ8" s="217"/>
      <c r="BA8" s="217"/>
      <c r="BB8" s="217"/>
      <c r="BC8" s="218"/>
      <c r="BD8" s="216">
        <v>1.9</v>
      </c>
      <c r="BE8" s="217"/>
      <c r="BF8" s="217"/>
      <c r="BG8" s="217"/>
      <c r="BH8" s="217"/>
      <c r="BI8" s="217"/>
      <c r="BJ8" s="217"/>
      <c r="BK8" s="217">
        <v>0</v>
      </c>
      <c r="BL8" s="217"/>
      <c r="BM8" s="217"/>
      <c r="BN8" s="217"/>
      <c r="BO8" s="217"/>
      <c r="BP8" s="217"/>
      <c r="BQ8" s="217"/>
      <c r="BR8" s="217">
        <v>1</v>
      </c>
      <c r="BS8" s="217"/>
      <c r="BT8" s="217"/>
      <c r="BU8" s="217"/>
      <c r="BV8" s="217"/>
      <c r="BW8" s="217"/>
      <c r="BX8" s="246"/>
    </row>
    <row r="9" spans="2:76" ht="26.25" customHeight="1">
      <c r="B9" s="59"/>
      <c r="C9" s="60"/>
      <c r="D9" s="60"/>
      <c r="E9" s="60"/>
      <c r="F9" s="243">
        <v>3</v>
      </c>
      <c r="G9" s="244"/>
      <c r="H9" s="245"/>
      <c r="I9" s="248"/>
      <c r="J9" s="248"/>
      <c r="K9" s="249"/>
      <c r="L9" s="293">
        <v>351</v>
      </c>
      <c r="M9" s="288"/>
      <c r="N9" s="288"/>
      <c r="O9" s="288"/>
      <c r="P9" s="288"/>
      <c r="Q9" s="288"/>
      <c r="R9" s="294"/>
      <c r="S9" s="288">
        <v>381</v>
      </c>
      <c r="T9" s="288"/>
      <c r="U9" s="288"/>
      <c r="V9" s="288"/>
      <c r="W9" s="288"/>
      <c r="X9" s="288"/>
      <c r="Y9" s="288"/>
      <c r="Z9" s="231">
        <f t="shared" si="0"/>
        <v>732</v>
      </c>
      <c r="AA9" s="231"/>
      <c r="AB9" s="231"/>
      <c r="AC9" s="231"/>
      <c r="AD9" s="231"/>
      <c r="AE9" s="231"/>
      <c r="AF9" s="232"/>
      <c r="AG9" s="216">
        <v>98.9</v>
      </c>
      <c r="AH9" s="217"/>
      <c r="AI9" s="217"/>
      <c r="AJ9" s="217"/>
      <c r="AK9" s="217"/>
      <c r="AL9" s="217"/>
      <c r="AM9" s="217"/>
      <c r="AN9" s="217">
        <v>99.2</v>
      </c>
      <c r="AO9" s="217"/>
      <c r="AP9" s="217"/>
      <c r="AQ9" s="217"/>
      <c r="AR9" s="217"/>
      <c r="AS9" s="217"/>
      <c r="AT9" s="217"/>
      <c r="AU9" s="217">
        <v>99</v>
      </c>
      <c r="AV9" s="217"/>
      <c r="AW9" s="217"/>
      <c r="AX9" s="217"/>
      <c r="AY9" s="217"/>
      <c r="AZ9" s="217"/>
      <c r="BA9" s="217"/>
      <c r="BB9" s="217"/>
      <c r="BC9" s="218"/>
      <c r="BD9" s="216">
        <v>0</v>
      </c>
      <c r="BE9" s="217"/>
      <c r="BF9" s="217"/>
      <c r="BG9" s="217"/>
      <c r="BH9" s="217"/>
      <c r="BI9" s="217"/>
      <c r="BJ9" s="217"/>
      <c r="BK9" s="217">
        <v>0</v>
      </c>
      <c r="BL9" s="217"/>
      <c r="BM9" s="217"/>
      <c r="BN9" s="217"/>
      <c r="BO9" s="217"/>
      <c r="BP9" s="217"/>
      <c r="BQ9" s="217"/>
      <c r="BR9" s="217">
        <v>0</v>
      </c>
      <c r="BS9" s="217"/>
      <c r="BT9" s="217"/>
      <c r="BU9" s="217"/>
      <c r="BV9" s="217"/>
      <c r="BW9" s="217"/>
      <c r="BX9" s="246"/>
    </row>
    <row r="10" spans="2:76" ht="26.25" customHeight="1">
      <c r="B10" s="59"/>
      <c r="C10" s="60"/>
      <c r="D10" s="60"/>
      <c r="E10" s="60"/>
      <c r="F10" s="290">
        <v>4</v>
      </c>
      <c r="G10" s="291"/>
      <c r="H10" s="292"/>
      <c r="I10" s="63"/>
      <c r="J10" s="63"/>
      <c r="K10" s="254"/>
      <c r="L10" s="251">
        <v>352</v>
      </c>
      <c r="M10" s="252"/>
      <c r="N10" s="252"/>
      <c r="O10" s="252"/>
      <c r="P10" s="252"/>
      <c r="Q10" s="252"/>
      <c r="R10" s="253"/>
      <c r="S10" s="252">
        <v>351</v>
      </c>
      <c r="T10" s="252"/>
      <c r="U10" s="252"/>
      <c r="V10" s="252"/>
      <c r="W10" s="252"/>
      <c r="X10" s="252"/>
      <c r="Y10" s="252"/>
      <c r="Z10" s="231">
        <f t="shared" si="0"/>
        <v>703</v>
      </c>
      <c r="AA10" s="231"/>
      <c r="AB10" s="231"/>
      <c r="AC10" s="231"/>
      <c r="AD10" s="231"/>
      <c r="AE10" s="231"/>
      <c r="AF10" s="232"/>
      <c r="AG10" s="285">
        <v>98.3</v>
      </c>
      <c r="AH10" s="247"/>
      <c r="AI10" s="247"/>
      <c r="AJ10" s="247"/>
      <c r="AK10" s="247"/>
      <c r="AL10" s="247"/>
      <c r="AM10" s="247"/>
      <c r="AN10" s="247">
        <v>98.6</v>
      </c>
      <c r="AO10" s="247"/>
      <c r="AP10" s="247"/>
      <c r="AQ10" s="247"/>
      <c r="AR10" s="247"/>
      <c r="AS10" s="247"/>
      <c r="AT10" s="247"/>
      <c r="AU10" s="247">
        <v>98.4</v>
      </c>
      <c r="AV10" s="247"/>
      <c r="AW10" s="247"/>
      <c r="AX10" s="247"/>
      <c r="AY10" s="247"/>
      <c r="AZ10" s="247"/>
      <c r="BA10" s="247"/>
      <c r="BB10" s="247"/>
      <c r="BC10" s="289"/>
      <c r="BD10" s="285">
        <v>1.4</v>
      </c>
      <c r="BE10" s="247"/>
      <c r="BF10" s="247"/>
      <c r="BG10" s="247"/>
      <c r="BH10" s="247"/>
      <c r="BI10" s="247"/>
      <c r="BJ10" s="247"/>
      <c r="BK10" s="247">
        <v>0.3</v>
      </c>
      <c r="BL10" s="247"/>
      <c r="BM10" s="247"/>
      <c r="BN10" s="247"/>
      <c r="BO10" s="247"/>
      <c r="BP10" s="247"/>
      <c r="BQ10" s="247"/>
      <c r="BR10" s="247">
        <v>0.9</v>
      </c>
      <c r="BS10" s="247"/>
      <c r="BT10" s="247"/>
      <c r="BU10" s="247"/>
      <c r="BV10" s="247"/>
      <c r="BW10" s="247"/>
      <c r="BX10" s="284"/>
    </row>
    <row r="11" spans="2:76" ht="26.25" customHeight="1">
      <c r="B11" s="119"/>
      <c r="C11" s="120"/>
      <c r="D11" s="120"/>
      <c r="E11" s="120"/>
      <c r="F11" s="298">
        <v>5</v>
      </c>
      <c r="G11" s="299"/>
      <c r="H11" s="300"/>
      <c r="I11" s="122"/>
      <c r="J11" s="122"/>
      <c r="K11" s="198"/>
      <c r="L11" s="301">
        <v>383</v>
      </c>
      <c r="M11" s="302"/>
      <c r="N11" s="302"/>
      <c r="O11" s="302"/>
      <c r="P11" s="302"/>
      <c r="Q11" s="302"/>
      <c r="R11" s="303"/>
      <c r="S11" s="302">
        <v>368</v>
      </c>
      <c r="T11" s="302"/>
      <c r="U11" s="302"/>
      <c r="V11" s="302"/>
      <c r="W11" s="302"/>
      <c r="X11" s="302"/>
      <c r="Y11" s="302"/>
      <c r="Z11" s="238">
        <f t="shared" si="0"/>
        <v>751</v>
      </c>
      <c r="AA11" s="238"/>
      <c r="AB11" s="238"/>
      <c r="AC11" s="238"/>
      <c r="AD11" s="238"/>
      <c r="AE11" s="238"/>
      <c r="AF11" s="239"/>
      <c r="AG11" s="237">
        <v>98.2</v>
      </c>
      <c r="AH11" s="235"/>
      <c r="AI11" s="235"/>
      <c r="AJ11" s="235"/>
      <c r="AK11" s="235"/>
      <c r="AL11" s="235"/>
      <c r="AM11" s="235"/>
      <c r="AN11" s="235">
        <v>97.8</v>
      </c>
      <c r="AO11" s="235"/>
      <c r="AP11" s="235"/>
      <c r="AQ11" s="235"/>
      <c r="AR11" s="235"/>
      <c r="AS11" s="235"/>
      <c r="AT11" s="235"/>
      <c r="AU11" s="235">
        <v>98</v>
      </c>
      <c r="AV11" s="235"/>
      <c r="AW11" s="235"/>
      <c r="AX11" s="235"/>
      <c r="AY11" s="235"/>
      <c r="AZ11" s="235"/>
      <c r="BA11" s="235"/>
      <c r="BB11" s="235"/>
      <c r="BC11" s="236"/>
      <c r="BD11" s="237">
        <v>1</v>
      </c>
      <c r="BE11" s="235"/>
      <c r="BF11" s="235"/>
      <c r="BG11" s="235"/>
      <c r="BH11" s="235"/>
      <c r="BI11" s="235"/>
      <c r="BJ11" s="235"/>
      <c r="BK11" s="235">
        <v>0.8</v>
      </c>
      <c r="BL11" s="235"/>
      <c r="BM11" s="235"/>
      <c r="BN11" s="235"/>
      <c r="BO11" s="235"/>
      <c r="BP11" s="235"/>
      <c r="BQ11" s="235"/>
      <c r="BR11" s="235">
        <v>0.9</v>
      </c>
      <c r="BS11" s="235"/>
      <c r="BT11" s="235"/>
      <c r="BU11" s="235"/>
      <c r="BV11" s="235"/>
      <c r="BW11" s="235"/>
      <c r="BX11" s="287"/>
    </row>
    <row r="12" spans="2:71" s="3" customFormat="1" ht="15" customHeight="1">
      <c r="B12" s="32" t="s">
        <v>99</v>
      </c>
      <c r="D12" s="33"/>
      <c r="E12" s="33"/>
      <c r="F12" s="34"/>
      <c r="G12" s="34"/>
      <c r="H12" s="34"/>
      <c r="I12" s="34"/>
      <c r="J12" s="34"/>
      <c r="K12" s="34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BQ12" s="27"/>
      <c r="BR12" s="35"/>
      <c r="BS12" s="27"/>
    </row>
    <row r="13" spans="2:71" s="3" customFormat="1" ht="15" customHeight="1">
      <c r="B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BQ13" s="27"/>
      <c r="BR13" s="35"/>
      <c r="BS13" s="27"/>
    </row>
    <row r="14" spans="2:71" ht="1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31"/>
      <c r="BS14" s="25"/>
    </row>
    <row r="15" spans="1:71" ht="22.5" customHeight="1">
      <c r="A15" s="1" t="s">
        <v>175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36"/>
      <c r="BR15" s="36"/>
      <c r="BS15" s="36"/>
    </row>
    <row r="16" spans="2:76" ht="1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O16" s="3"/>
      <c r="BP16" s="3"/>
      <c r="BQ16" s="36"/>
      <c r="BR16" s="36"/>
      <c r="BS16" s="36"/>
      <c r="BX16" s="4" t="s">
        <v>93</v>
      </c>
    </row>
    <row r="17" spans="2:76" ht="30" customHeight="1">
      <c r="B17" s="207" t="s">
        <v>19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07" t="s">
        <v>20</v>
      </c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08"/>
      <c r="AA17" s="213" t="s">
        <v>89</v>
      </c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5"/>
    </row>
    <row r="18" spans="2:76" ht="30" customHeight="1">
      <c r="B18" s="11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19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209"/>
      <c r="AA18" s="233" t="s">
        <v>120</v>
      </c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66" t="s">
        <v>121</v>
      </c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 t="s">
        <v>122</v>
      </c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 t="s">
        <v>21</v>
      </c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86"/>
    </row>
    <row r="19" spans="2:76" ht="26.25" customHeight="1">
      <c r="B19" s="260" t="s">
        <v>182</v>
      </c>
      <c r="C19" s="261"/>
      <c r="D19" s="261"/>
      <c r="E19" s="261"/>
      <c r="F19" s="261"/>
      <c r="G19" s="261"/>
      <c r="H19" s="61">
        <v>3</v>
      </c>
      <c r="I19" s="61"/>
      <c r="J19" s="61"/>
      <c r="K19" s="61"/>
      <c r="L19" s="264" t="s">
        <v>145</v>
      </c>
      <c r="M19" s="265"/>
      <c r="N19" s="265"/>
      <c r="O19" s="59">
        <v>3</v>
      </c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63"/>
      <c r="AA19" s="277">
        <v>962</v>
      </c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19">
        <v>868</v>
      </c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>
        <v>926</v>
      </c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>
        <f>SUM(AA19:BL19)</f>
        <v>2756</v>
      </c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20"/>
    </row>
    <row r="20" spans="2:76" ht="26.25" customHeight="1">
      <c r="B20" s="59"/>
      <c r="C20" s="60"/>
      <c r="D20" s="60"/>
      <c r="E20" s="60"/>
      <c r="F20" s="60"/>
      <c r="G20" s="60"/>
      <c r="H20" s="61">
        <v>4</v>
      </c>
      <c r="I20" s="61"/>
      <c r="J20" s="61"/>
      <c r="K20" s="61"/>
      <c r="L20" s="163"/>
      <c r="M20" s="250"/>
      <c r="N20" s="250"/>
      <c r="O20" s="59">
        <v>3</v>
      </c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63"/>
      <c r="AA20" s="277">
        <v>1073</v>
      </c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19">
        <v>947</v>
      </c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>
        <v>853</v>
      </c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>
        <f>SUM(AA20:BL20)</f>
        <v>2873</v>
      </c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20"/>
    </row>
    <row r="21" spans="2:76" ht="26.25" customHeight="1">
      <c r="B21" s="119"/>
      <c r="C21" s="120"/>
      <c r="D21" s="120"/>
      <c r="E21" s="120"/>
      <c r="F21" s="120"/>
      <c r="G21" s="120"/>
      <c r="H21" s="279">
        <v>5</v>
      </c>
      <c r="I21" s="279"/>
      <c r="J21" s="279"/>
      <c r="K21" s="279"/>
      <c r="L21" s="209"/>
      <c r="M21" s="200"/>
      <c r="N21" s="200"/>
      <c r="O21" s="119">
        <v>3</v>
      </c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209"/>
      <c r="AA21" s="282">
        <v>930</v>
      </c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0">
        <v>1045</v>
      </c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>
        <v>923</v>
      </c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>
        <f>SUM(AA21:BL21)</f>
        <v>2898</v>
      </c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1"/>
    </row>
    <row r="22" spans="2:71" ht="15" customHeight="1">
      <c r="B22" s="23" t="s">
        <v>100</v>
      </c>
      <c r="C22" s="3"/>
      <c r="D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6"/>
      <c r="BR22" s="36"/>
      <c r="BS22" s="36"/>
    </row>
    <row r="23" spans="2:71" ht="13.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</row>
    <row r="24" spans="2:71" ht="13.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</row>
    <row r="25" spans="1:34" ht="22.5" customHeight="1">
      <c r="A25" s="38" t="s">
        <v>176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</row>
    <row r="26" spans="2:76" ht="15" customHeight="1">
      <c r="B26" s="39"/>
      <c r="C26" s="39"/>
      <c r="D26" s="39"/>
      <c r="E26" s="3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1" t="s">
        <v>118</v>
      </c>
    </row>
    <row r="27" spans="2:76" ht="55.5" customHeight="1">
      <c r="B27" s="137" t="s">
        <v>78</v>
      </c>
      <c r="C27" s="104"/>
      <c r="D27" s="104"/>
      <c r="E27" s="104"/>
      <c r="F27" s="104"/>
      <c r="G27" s="104"/>
      <c r="H27" s="104"/>
      <c r="I27" s="104"/>
      <c r="J27" s="105"/>
      <c r="K27" s="137" t="s">
        <v>130</v>
      </c>
      <c r="L27" s="104"/>
      <c r="M27" s="104"/>
      <c r="N27" s="104"/>
      <c r="O27" s="104"/>
      <c r="P27" s="104"/>
      <c r="Q27" s="227" t="s">
        <v>88</v>
      </c>
      <c r="R27" s="228"/>
      <c r="S27" s="228"/>
      <c r="T27" s="228"/>
      <c r="U27" s="228"/>
      <c r="V27" s="229"/>
      <c r="W27" s="274" t="s">
        <v>123</v>
      </c>
      <c r="X27" s="225"/>
      <c r="Y27" s="225"/>
      <c r="Z27" s="225"/>
      <c r="AA27" s="225"/>
      <c r="AB27" s="226"/>
      <c r="AC27" s="275" t="s">
        <v>124</v>
      </c>
      <c r="AD27" s="225"/>
      <c r="AE27" s="225"/>
      <c r="AF27" s="225"/>
      <c r="AG27" s="225"/>
      <c r="AH27" s="276"/>
      <c r="AI27" s="136" t="s">
        <v>125</v>
      </c>
      <c r="AJ27" s="115"/>
      <c r="AK27" s="115"/>
      <c r="AL27" s="115"/>
      <c r="AM27" s="115"/>
      <c r="AN27" s="267"/>
      <c r="AO27" s="137" t="s">
        <v>37</v>
      </c>
      <c r="AP27" s="104"/>
      <c r="AQ27" s="104"/>
      <c r="AR27" s="104"/>
      <c r="AS27" s="104"/>
      <c r="AT27" s="105"/>
      <c r="AU27" s="227" t="s">
        <v>184</v>
      </c>
      <c r="AV27" s="228"/>
      <c r="AW27" s="228"/>
      <c r="AX27" s="228"/>
      <c r="AY27" s="228"/>
      <c r="AZ27" s="229"/>
      <c r="BA27" s="268" t="s">
        <v>126</v>
      </c>
      <c r="BB27" s="269"/>
      <c r="BC27" s="269"/>
      <c r="BD27" s="269"/>
      <c r="BE27" s="269"/>
      <c r="BF27" s="270"/>
      <c r="BG27" s="224" t="s">
        <v>127</v>
      </c>
      <c r="BH27" s="225"/>
      <c r="BI27" s="225"/>
      <c r="BJ27" s="225"/>
      <c r="BK27" s="225"/>
      <c r="BL27" s="226"/>
      <c r="BM27" s="137" t="s">
        <v>21</v>
      </c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5"/>
    </row>
    <row r="28" spans="2:76" ht="26.25" customHeight="1">
      <c r="B28" s="240" t="s">
        <v>183</v>
      </c>
      <c r="C28" s="94"/>
      <c r="D28" s="94"/>
      <c r="E28" s="94"/>
      <c r="F28" s="94"/>
      <c r="G28" s="94"/>
      <c r="H28" s="94"/>
      <c r="I28" s="94"/>
      <c r="J28" s="95"/>
      <c r="K28" s="59">
        <v>3</v>
      </c>
      <c r="L28" s="60"/>
      <c r="M28" s="60"/>
      <c r="N28" s="60"/>
      <c r="O28" s="60"/>
      <c r="P28" s="163"/>
      <c r="Q28" s="59">
        <v>4</v>
      </c>
      <c r="R28" s="60"/>
      <c r="S28" s="60"/>
      <c r="T28" s="60"/>
      <c r="U28" s="60"/>
      <c r="V28" s="163"/>
      <c r="W28" s="59">
        <v>10</v>
      </c>
      <c r="X28" s="60"/>
      <c r="Y28" s="60"/>
      <c r="Z28" s="60"/>
      <c r="AA28" s="60"/>
      <c r="AB28" s="163"/>
      <c r="AC28" s="59">
        <v>9</v>
      </c>
      <c r="AD28" s="60"/>
      <c r="AE28" s="60"/>
      <c r="AF28" s="60"/>
      <c r="AG28" s="60"/>
      <c r="AH28" s="163"/>
      <c r="AI28" s="59">
        <v>135</v>
      </c>
      <c r="AJ28" s="60"/>
      <c r="AK28" s="60"/>
      <c r="AL28" s="60"/>
      <c r="AM28" s="60"/>
      <c r="AN28" s="163"/>
      <c r="AO28" s="59" t="s">
        <v>153</v>
      </c>
      <c r="AP28" s="60"/>
      <c r="AQ28" s="60"/>
      <c r="AR28" s="60"/>
      <c r="AS28" s="60"/>
      <c r="AT28" s="163"/>
      <c r="AU28" s="207">
        <v>2</v>
      </c>
      <c r="AV28" s="230"/>
      <c r="AW28" s="230"/>
      <c r="AX28" s="230"/>
      <c r="AY28" s="230"/>
      <c r="AZ28" s="208"/>
      <c r="BA28" s="59" t="s">
        <v>153</v>
      </c>
      <c r="BB28" s="60"/>
      <c r="BC28" s="60"/>
      <c r="BD28" s="60"/>
      <c r="BE28" s="60"/>
      <c r="BF28" s="163"/>
      <c r="BG28" s="59" t="s">
        <v>153</v>
      </c>
      <c r="BH28" s="60"/>
      <c r="BI28" s="60"/>
      <c r="BJ28" s="60"/>
      <c r="BK28" s="60"/>
      <c r="BL28" s="60"/>
      <c r="BM28" s="221">
        <f>SUM(K28:BL28)</f>
        <v>163</v>
      </c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3"/>
    </row>
    <row r="29" spans="2:76" ht="26.25" customHeight="1">
      <c r="B29" s="240" t="s">
        <v>157</v>
      </c>
      <c r="C29" s="94"/>
      <c r="D29" s="94"/>
      <c r="E29" s="94"/>
      <c r="F29" s="94"/>
      <c r="G29" s="94"/>
      <c r="H29" s="94"/>
      <c r="I29" s="94"/>
      <c r="J29" s="95"/>
      <c r="K29" s="59">
        <v>3</v>
      </c>
      <c r="L29" s="60"/>
      <c r="M29" s="60"/>
      <c r="N29" s="60"/>
      <c r="O29" s="60"/>
      <c r="P29" s="163"/>
      <c r="Q29" s="59">
        <v>4</v>
      </c>
      <c r="R29" s="60"/>
      <c r="S29" s="60"/>
      <c r="T29" s="60"/>
      <c r="U29" s="60"/>
      <c r="V29" s="163"/>
      <c r="W29" s="59">
        <v>10</v>
      </c>
      <c r="X29" s="60"/>
      <c r="Y29" s="60"/>
      <c r="Z29" s="60"/>
      <c r="AA29" s="60"/>
      <c r="AB29" s="163"/>
      <c r="AC29" s="59">
        <v>9</v>
      </c>
      <c r="AD29" s="60"/>
      <c r="AE29" s="60"/>
      <c r="AF29" s="60"/>
      <c r="AG29" s="60"/>
      <c r="AH29" s="163"/>
      <c r="AI29" s="59">
        <v>132</v>
      </c>
      <c r="AJ29" s="60"/>
      <c r="AK29" s="60"/>
      <c r="AL29" s="60"/>
      <c r="AM29" s="60"/>
      <c r="AN29" s="163"/>
      <c r="AO29" s="59" t="s">
        <v>153</v>
      </c>
      <c r="AP29" s="60"/>
      <c r="AQ29" s="60"/>
      <c r="AR29" s="60"/>
      <c r="AS29" s="60"/>
      <c r="AT29" s="163"/>
      <c r="AU29" s="59">
        <v>2</v>
      </c>
      <c r="AV29" s="60"/>
      <c r="AW29" s="60"/>
      <c r="AX29" s="60"/>
      <c r="AY29" s="60"/>
      <c r="AZ29" s="163"/>
      <c r="BA29" s="59" t="s">
        <v>153</v>
      </c>
      <c r="BB29" s="60"/>
      <c r="BC29" s="60"/>
      <c r="BD29" s="60"/>
      <c r="BE29" s="60"/>
      <c r="BF29" s="163"/>
      <c r="BG29" s="59" t="s">
        <v>153</v>
      </c>
      <c r="BH29" s="60"/>
      <c r="BI29" s="60"/>
      <c r="BJ29" s="60"/>
      <c r="BK29" s="60"/>
      <c r="BL29" s="60"/>
      <c r="BM29" s="221">
        <f>SUM(K29:BL29)</f>
        <v>160</v>
      </c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3"/>
    </row>
    <row r="30" spans="2:76" ht="26.25" customHeight="1">
      <c r="B30" s="271" t="s">
        <v>160</v>
      </c>
      <c r="C30" s="272"/>
      <c r="D30" s="272"/>
      <c r="E30" s="272"/>
      <c r="F30" s="272"/>
      <c r="G30" s="272"/>
      <c r="H30" s="272"/>
      <c r="I30" s="272"/>
      <c r="J30" s="273"/>
      <c r="K30" s="119">
        <v>3</v>
      </c>
      <c r="L30" s="120"/>
      <c r="M30" s="120"/>
      <c r="N30" s="120"/>
      <c r="O30" s="120"/>
      <c r="P30" s="209"/>
      <c r="Q30" s="119">
        <v>4</v>
      </c>
      <c r="R30" s="120"/>
      <c r="S30" s="120"/>
      <c r="T30" s="120"/>
      <c r="U30" s="120"/>
      <c r="V30" s="209"/>
      <c r="W30" s="119">
        <v>8</v>
      </c>
      <c r="X30" s="120"/>
      <c r="Y30" s="120"/>
      <c r="Z30" s="120"/>
      <c r="AA30" s="120"/>
      <c r="AB30" s="209"/>
      <c r="AC30" s="119">
        <v>9</v>
      </c>
      <c r="AD30" s="120"/>
      <c r="AE30" s="120"/>
      <c r="AF30" s="120"/>
      <c r="AG30" s="120"/>
      <c r="AH30" s="209"/>
      <c r="AI30" s="119">
        <v>136</v>
      </c>
      <c r="AJ30" s="120"/>
      <c r="AK30" s="120"/>
      <c r="AL30" s="120"/>
      <c r="AM30" s="120"/>
      <c r="AN30" s="209"/>
      <c r="AO30" s="119" t="s">
        <v>153</v>
      </c>
      <c r="AP30" s="120"/>
      <c r="AQ30" s="120"/>
      <c r="AR30" s="120"/>
      <c r="AS30" s="120"/>
      <c r="AT30" s="209"/>
      <c r="AU30" s="119">
        <v>2</v>
      </c>
      <c r="AV30" s="120"/>
      <c r="AW30" s="120"/>
      <c r="AX30" s="120"/>
      <c r="AY30" s="120"/>
      <c r="AZ30" s="209"/>
      <c r="BA30" s="119" t="s">
        <v>153</v>
      </c>
      <c r="BB30" s="120"/>
      <c r="BC30" s="120"/>
      <c r="BD30" s="120"/>
      <c r="BE30" s="120"/>
      <c r="BF30" s="209"/>
      <c r="BG30" s="119" t="s">
        <v>153</v>
      </c>
      <c r="BH30" s="120"/>
      <c r="BI30" s="120"/>
      <c r="BJ30" s="120"/>
      <c r="BK30" s="120"/>
      <c r="BL30" s="209"/>
      <c r="BM30" s="295">
        <f>SUM(K30:BL30)</f>
        <v>162</v>
      </c>
      <c r="BN30" s="296"/>
      <c r="BO30" s="296"/>
      <c r="BP30" s="296"/>
      <c r="BQ30" s="296"/>
      <c r="BR30" s="296"/>
      <c r="BS30" s="296"/>
      <c r="BT30" s="296"/>
      <c r="BU30" s="296"/>
      <c r="BV30" s="296"/>
      <c r="BW30" s="296"/>
      <c r="BX30" s="297"/>
    </row>
    <row r="31" spans="2:63" ht="15" customHeight="1">
      <c r="B31" s="3" t="s">
        <v>187</v>
      </c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sheetProtection/>
  <mergeCells count="172">
    <mergeCell ref="B11:E11"/>
    <mergeCell ref="F11:H11"/>
    <mergeCell ref="I11:K11"/>
    <mergeCell ref="L11:R11"/>
    <mergeCell ref="S11:Y11"/>
    <mergeCell ref="B7:E7"/>
    <mergeCell ref="B8:E8"/>
    <mergeCell ref="I8:K8"/>
    <mergeCell ref="L8:R8"/>
    <mergeCell ref="B10:E10"/>
    <mergeCell ref="BM30:BX30"/>
    <mergeCell ref="Q29:V29"/>
    <mergeCell ref="W29:AB29"/>
    <mergeCell ref="AC29:AH29"/>
    <mergeCell ref="AI29:AN29"/>
    <mergeCell ref="AO29:AT29"/>
    <mergeCell ref="BA29:BF29"/>
    <mergeCell ref="BA30:BF30"/>
    <mergeCell ref="BG30:BL30"/>
    <mergeCell ref="BG29:BL29"/>
    <mergeCell ref="BR4:BX4"/>
    <mergeCell ref="BD4:BJ4"/>
    <mergeCell ref="K28:P28"/>
    <mergeCell ref="K29:P29"/>
    <mergeCell ref="K30:P30"/>
    <mergeCell ref="Q30:V30"/>
    <mergeCell ref="W30:AB30"/>
    <mergeCell ref="AI30:AN30"/>
    <mergeCell ref="Z8:AF8"/>
    <mergeCell ref="L9:R9"/>
    <mergeCell ref="F10:H10"/>
    <mergeCell ref="Z5:AF5"/>
    <mergeCell ref="S5:Y5"/>
    <mergeCell ref="I7:K7"/>
    <mergeCell ref="F5:H5"/>
    <mergeCell ref="I6:K6"/>
    <mergeCell ref="L6:R6"/>
    <mergeCell ref="F7:H7"/>
    <mergeCell ref="L7:R7"/>
    <mergeCell ref="S8:Y8"/>
    <mergeCell ref="S7:Y7"/>
    <mergeCell ref="AC30:AH30"/>
    <mergeCell ref="S6:Y6"/>
    <mergeCell ref="O21:Z21"/>
    <mergeCell ref="AG11:AM11"/>
    <mergeCell ref="S9:Y9"/>
    <mergeCell ref="AM19:AZ19"/>
    <mergeCell ref="AO30:AT30"/>
    <mergeCell ref="AU10:BC10"/>
    <mergeCell ref="O20:Z20"/>
    <mergeCell ref="F8:H8"/>
    <mergeCell ref="F6:H6"/>
    <mergeCell ref="BA18:BL18"/>
    <mergeCell ref="BM18:BX18"/>
    <mergeCell ref="BD10:BJ10"/>
    <mergeCell ref="BD9:BJ9"/>
    <mergeCell ref="BR11:BX11"/>
    <mergeCell ref="BK11:BQ11"/>
    <mergeCell ref="Z7:AF7"/>
    <mergeCell ref="AN11:AT11"/>
    <mergeCell ref="L19:N19"/>
    <mergeCell ref="BR7:BX7"/>
    <mergeCell ref="BR9:BX9"/>
    <mergeCell ref="BR10:BX10"/>
    <mergeCell ref="AG9:AM9"/>
    <mergeCell ref="BD7:BJ7"/>
    <mergeCell ref="BK8:BQ8"/>
    <mergeCell ref="AN8:AT8"/>
    <mergeCell ref="AG10:AM10"/>
    <mergeCell ref="AN10:AT10"/>
    <mergeCell ref="AA20:AL20"/>
    <mergeCell ref="BA21:BL21"/>
    <mergeCell ref="AM21:AZ21"/>
    <mergeCell ref="BA19:BL19"/>
    <mergeCell ref="AM20:AZ20"/>
    <mergeCell ref="AA21:AL21"/>
    <mergeCell ref="BM29:BX29"/>
    <mergeCell ref="H19:K19"/>
    <mergeCell ref="BA20:BL20"/>
    <mergeCell ref="AA19:AL19"/>
    <mergeCell ref="B27:J27"/>
    <mergeCell ref="H21:K21"/>
    <mergeCell ref="K27:P27"/>
    <mergeCell ref="Q28:V28"/>
    <mergeCell ref="BM21:BX21"/>
    <mergeCell ref="BM27:BX27"/>
    <mergeCell ref="B30:J30"/>
    <mergeCell ref="Q27:V27"/>
    <mergeCell ref="W27:AB27"/>
    <mergeCell ref="AC27:AH27"/>
    <mergeCell ref="BG28:BL28"/>
    <mergeCell ref="W28:AB28"/>
    <mergeCell ref="AC28:AH28"/>
    <mergeCell ref="AI28:AN28"/>
    <mergeCell ref="AO28:AT28"/>
    <mergeCell ref="AO27:AT27"/>
    <mergeCell ref="B6:E6"/>
    <mergeCell ref="AM18:AZ18"/>
    <mergeCell ref="Z6:AF6"/>
    <mergeCell ref="B29:J29"/>
    <mergeCell ref="AU8:BC8"/>
    <mergeCell ref="L21:N21"/>
    <mergeCell ref="AG6:AM6"/>
    <mergeCell ref="AI27:AN27"/>
    <mergeCell ref="BA28:BF28"/>
    <mergeCell ref="BA27:BF27"/>
    <mergeCell ref="B3:K4"/>
    <mergeCell ref="L4:R4"/>
    <mergeCell ref="L5:R5"/>
    <mergeCell ref="S4:Y4"/>
    <mergeCell ref="L3:AF3"/>
    <mergeCell ref="Z4:AF4"/>
    <mergeCell ref="I5:K5"/>
    <mergeCell ref="B5:E5"/>
    <mergeCell ref="B19:G19"/>
    <mergeCell ref="AN4:AT4"/>
    <mergeCell ref="AU4:BC4"/>
    <mergeCell ref="AG4:AM4"/>
    <mergeCell ref="AG3:BC3"/>
    <mergeCell ref="AN7:AT7"/>
    <mergeCell ref="AN6:AT6"/>
    <mergeCell ref="AU6:BC6"/>
    <mergeCell ref="AG5:AM5"/>
    <mergeCell ref="AU7:BC7"/>
    <mergeCell ref="AG7:AM7"/>
    <mergeCell ref="BR5:BX5"/>
    <mergeCell ref="BR6:BX6"/>
    <mergeCell ref="AN5:AT5"/>
    <mergeCell ref="BK6:BQ6"/>
    <mergeCell ref="BD6:BJ6"/>
    <mergeCell ref="BD5:BJ5"/>
    <mergeCell ref="AU5:BC5"/>
    <mergeCell ref="BK7:BQ7"/>
    <mergeCell ref="B21:G21"/>
    <mergeCell ref="B17:N18"/>
    <mergeCell ref="O19:Z19"/>
    <mergeCell ref="I9:K9"/>
    <mergeCell ref="B20:G20"/>
    <mergeCell ref="H20:K20"/>
    <mergeCell ref="L20:N20"/>
    <mergeCell ref="L10:R10"/>
    <mergeCell ref="S10:Y10"/>
    <mergeCell ref="I10:K10"/>
    <mergeCell ref="BD3:BX3"/>
    <mergeCell ref="B28:J28"/>
    <mergeCell ref="BK4:BQ4"/>
    <mergeCell ref="BK5:BQ5"/>
    <mergeCell ref="B9:E9"/>
    <mergeCell ref="F9:H9"/>
    <mergeCell ref="BK9:BQ9"/>
    <mergeCell ref="BR8:BX8"/>
    <mergeCell ref="AG8:AM8"/>
    <mergeCell ref="BK10:BQ10"/>
    <mergeCell ref="Z9:AF9"/>
    <mergeCell ref="Z10:AF10"/>
    <mergeCell ref="O17:Z18"/>
    <mergeCell ref="AA18:AL18"/>
    <mergeCell ref="AA17:BX17"/>
    <mergeCell ref="BM19:BX19"/>
    <mergeCell ref="AU11:BC11"/>
    <mergeCell ref="BD11:BJ11"/>
    <mergeCell ref="Z11:AF11"/>
    <mergeCell ref="AU29:AZ29"/>
    <mergeCell ref="AU30:AZ30"/>
    <mergeCell ref="BD8:BJ8"/>
    <mergeCell ref="AN9:AT9"/>
    <mergeCell ref="AU9:BC9"/>
    <mergeCell ref="BM20:BX20"/>
    <mergeCell ref="BM28:BX28"/>
    <mergeCell ref="BG27:BL27"/>
    <mergeCell ref="AU27:AZ27"/>
    <mergeCell ref="AU28:AZ28"/>
  </mergeCells>
  <printOptions/>
  <pageMargins left="0.66" right="0.8" top="0.7874015748031497" bottom="0.984251968503937" header="0.5118110236220472" footer="0.3937007874015748"/>
  <pageSetup errors="blank" horizontalDpi="600" verticalDpi="600" orientation="portrait" paperSize="9" r:id="rId1"/>
  <headerFooter alignWithMargins="0">
    <oddFooter>&amp;C&amp;"ＭＳ 明朝,標準"-&amp;A-</oddFooter>
  </headerFooter>
  <ignoredErrors>
    <ignoredError sqref="F8 B29:J30" numberStoredAsText="1"/>
    <ignoredError sqref="BM19:BX2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CR45"/>
  <sheetViews>
    <sheetView showZeros="0" tabSelected="1" view="pageBreakPreview" zoomScaleNormal="70" zoomScaleSheetLayoutView="100" workbookViewId="0" topLeftCell="A28">
      <selection activeCell="BW40" sqref="BW40"/>
    </sheetView>
  </sheetViews>
  <sheetFormatPr defaultColWidth="1.12109375" defaultRowHeight="15" customHeight="1"/>
  <cols>
    <col min="1" max="1" width="2.375" style="2" customWidth="1"/>
    <col min="2" max="2" width="1.37890625" style="2" customWidth="1"/>
    <col min="3" max="38" width="1.12109375" style="2" customWidth="1"/>
    <col min="39" max="16384" width="1.12109375" style="2" customWidth="1"/>
  </cols>
  <sheetData>
    <row r="1" ht="22.5" customHeight="1">
      <c r="A1" s="1" t="s">
        <v>177</v>
      </c>
    </row>
    <row r="2" spans="2:74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S2" s="3"/>
      <c r="BT2" s="3"/>
      <c r="BV2" s="4" t="s">
        <v>93</v>
      </c>
    </row>
    <row r="3" spans="2:74" ht="18.75" customHeight="1">
      <c r="B3" s="207" t="s">
        <v>19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08"/>
      <c r="O3" s="199" t="s">
        <v>38</v>
      </c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327" t="s">
        <v>39</v>
      </c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27"/>
      <c r="BP3" s="327"/>
      <c r="BQ3" s="327"/>
      <c r="BR3" s="327"/>
      <c r="BS3" s="327"/>
      <c r="BT3" s="327"/>
      <c r="BU3" s="327"/>
      <c r="BV3" s="327"/>
    </row>
    <row r="4" spans="2:74" ht="18.75" customHeight="1"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20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448" t="s">
        <v>40</v>
      </c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50"/>
      <c r="AM4" s="266" t="s">
        <v>41</v>
      </c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 t="s">
        <v>42</v>
      </c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451" t="s">
        <v>21</v>
      </c>
      <c r="BL4" s="449"/>
      <c r="BM4" s="449"/>
      <c r="BN4" s="449"/>
      <c r="BO4" s="449"/>
      <c r="BP4" s="449"/>
      <c r="BQ4" s="449"/>
      <c r="BR4" s="449"/>
      <c r="BS4" s="449"/>
      <c r="BT4" s="449"/>
      <c r="BU4" s="449"/>
      <c r="BV4" s="452"/>
    </row>
    <row r="5" spans="2:74" ht="18.75" customHeight="1">
      <c r="B5" s="260" t="s">
        <v>147</v>
      </c>
      <c r="C5" s="261"/>
      <c r="D5" s="261"/>
      <c r="E5" s="261"/>
      <c r="F5" s="261"/>
      <c r="G5" s="163" t="s">
        <v>144</v>
      </c>
      <c r="H5" s="163"/>
      <c r="I5" s="163"/>
      <c r="J5" s="60"/>
      <c r="K5" s="304" t="s">
        <v>145</v>
      </c>
      <c r="L5" s="304"/>
      <c r="M5" s="304"/>
      <c r="N5" s="264"/>
      <c r="O5" s="250">
        <v>4</v>
      </c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250">
        <v>269</v>
      </c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10"/>
      <c r="AM5" s="87">
        <v>292</v>
      </c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87">
        <v>304</v>
      </c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06">
        <f>AA5+AM5+AY5</f>
        <v>865</v>
      </c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8"/>
    </row>
    <row r="6" spans="2:74" ht="18.75" customHeight="1">
      <c r="B6" s="59"/>
      <c r="C6" s="60"/>
      <c r="D6" s="60"/>
      <c r="E6" s="60"/>
      <c r="F6" s="60"/>
      <c r="G6" s="61">
        <v>2</v>
      </c>
      <c r="H6" s="61"/>
      <c r="I6" s="61"/>
      <c r="J6" s="61"/>
      <c r="K6" s="60"/>
      <c r="L6" s="60"/>
      <c r="M6" s="60"/>
      <c r="N6" s="163"/>
      <c r="O6" s="250">
        <v>4</v>
      </c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250">
        <v>249</v>
      </c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10"/>
      <c r="AM6" s="87">
        <v>267</v>
      </c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87">
        <v>291</v>
      </c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06">
        <f>AA6+AM6+AY6</f>
        <v>807</v>
      </c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8"/>
    </row>
    <row r="7" spans="2:74" ht="18.75" customHeight="1">
      <c r="B7" s="59"/>
      <c r="C7" s="60"/>
      <c r="D7" s="60"/>
      <c r="E7" s="60"/>
      <c r="F7" s="60"/>
      <c r="G7" s="61">
        <v>3</v>
      </c>
      <c r="H7" s="61"/>
      <c r="I7" s="61"/>
      <c r="J7" s="61"/>
      <c r="K7" s="60"/>
      <c r="L7" s="60"/>
      <c r="M7" s="60"/>
      <c r="N7" s="163"/>
      <c r="O7" s="250">
        <v>4</v>
      </c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250">
        <v>281</v>
      </c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10"/>
      <c r="AM7" s="87">
        <v>254</v>
      </c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87">
        <v>265</v>
      </c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06">
        <f>AA7+AM7+AY7</f>
        <v>800</v>
      </c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8"/>
    </row>
    <row r="8" spans="2:74" ht="18.75" customHeight="1">
      <c r="B8" s="59"/>
      <c r="C8" s="248"/>
      <c r="D8" s="248"/>
      <c r="E8" s="248"/>
      <c r="F8" s="248"/>
      <c r="G8" s="457">
        <v>4</v>
      </c>
      <c r="H8" s="457"/>
      <c r="I8" s="457"/>
      <c r="J8" s="457"/>
      <c r="K8" s="63"/>
      <c r="L8" s="63"/>
      <c r="M8" s="63"/>
      <c r="N8" s="254"/>
      <c r="O8" s="458">
        <v>4</v>
      </c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8">
        <v>261</v>
      </c>
      <c r="AB8" s="459"/>
      <c r="AC8" s="459"/>
      <c r="AD8" s="459"/>
      <c r="AE8" s="459"/>
      <c r="AF8" s="459"/>
      <c r="AG8" s="459"/>
      <c r="AH8" s="459"/>
      <c r="AI8" s="459"/>
      <c r="AJ8" s="459"/>
      <c r="AK8" s="459"/>
      <c r="AL8" s="460"/>
      <c r="AM8" s="455">
        <v>274</v>
      </c>
      <c r="AN8" s="456"/>
      <c r="AO8" s="456"/>
      <c r="AP8" s="456"/>
      <c r="AQ8" s="456"/>
      <c r="AR8" s="456"/>
      <c r="AS8" s="456"/>
      <c r="AT8" s="456"/>
      <c r="AU8" s="456"/>
      <c r="AV8" s="456"/>
      <c r="AW8" s="456"/>
      <c r="AX8" s="456"/>
      <c r="AY8" s="455">
        <v>264</v>
      </c>
      <c r="AZ8" s="456"/>
      <c r="BA8" s="456"/>
      <c r="BB8" s="456"/>
      <c r="BC8" s="456"/>
      <c r="BD8" s="456"/>
      <c r="BE8" s="456"/>
      <c r="BF8" s="456"/>
      <c r="BG8" s="456"/>
      <c r="BH8" s="456"/>
      <c r="BI8" s="456"/>
      <c r="BJ8" s="456"/>
      <c r="BK8" s="312">
        <f>AA8+AM8+AY8</f>
        <v>799</v>
      </c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4"/>
    </row>
    <row r="9" spans="2:74" ht="18.75" customHeight="1">
      <c r="B9" s="121"/>
      <c r="C9" s="464"/>
      <c r="D9" s="464"/>
      <c r="E9" s="464"/>
      <c r="F9" s="464"/>
      <c r="G9" s="465">
        <v>5</v>
      </c>
      <c r="H9" s="465"/>
      <c r="I9" s="465"/>
      <c r="J9" s="465"/>
      <c r="K9" s="122"/>
      <c r="L9" s="122"/>
      <c r="M9" s="122"/>
      <c r="N9" s="198"/>
      <c r="O9" s="466">
        <v>4</v>
      </c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6">
        <v>198</v>
      </c>
      <c r="AB9" s="467"/>
      <c r="AC9" s="467"/>
      <c r="AD9" s="467"/>
      <c r="AE9" s="467"/>
      <c r="AF9" s="467"/>
      <c r="AG9" s="467"/>
      <c r="AH9" s="467"/>
      <c r="AI9" s="467"/>
      <c r="AJ9" s="467"/>
      <c r="AK9" s="467"/>
      <c r="AL9" s="468"/>
      <c r="AM9" s="453">
        <v>246</v>
      </c>
      <c r="AN9" s="454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3">
        <v>269</v>
      </c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  <c r="BK9" s="461">
        <f>AA9+AM9+AY9</f>
        <v>713</v>
      </c>
      <c r="BL9" s="462"/>
      <c r="BM9" s="462"/>
      <c r="BN9" s="462"/>
      <c r="BO9" s="462"/>
      <c r="BP9" s="462"/>
      <c r="BQ9" s="462"/>
      <c r="BR9" s="462"/>
      <c r="BS9" s="462"/>
      <c r="BT9" s="462"/>
      <c r="BU9" s="462"/>
      <c r="BV9" s="463"/>
    </row>
    <row r="10" spans="2:23" ht="15" customHeight="1">
      <c r="B10" s="134" t="s">
        <v>143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</row>
    <row r="11" spans="2:23" ht="15" customHeight="1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</row>
    <row r="12" spans="2:23" ht="15" customHeight="1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ht="22.5" customHeight="1">
      <c r="A13" s="1" t="s">
        <v>178</v>
      </c>
    </row>
    <row r="14" ht="7.5" customHeight="1">
      <c r="B14" s="1"/>
    </row>
    <row r="15" spans="2:74" ht="18.75" customHeight="1">
      <c r="B15" s="327" t="s">
        <v>48</v>
      </c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 t="s">
        <v>107</v>
      </c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207" t="s">
        <v>108</v>
      </c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08"/>
      <c r="BD15" s="327" t="s">
        <v>109</v>
      </c>
      <c r="BE15" s="327"/>
      <c r="BF15" s="327"/>
      <c r="BG15" s="327"/>
      <c r="BH15" s="327"/>
      <c r="BI15" s="327"/>
      <c r="BJ15" s="327"/>
      <c r="BK15" s="327"/>
      <c r="BL15" s="327"/>
      <c r="BM15" s="327"/>
      <c r="BN15" s="327"/>
      <c r="BO15" s="327"/>
      <c r="BP15" s="327"/>
      <c r="BQ15" s="327"/>
      <c r="BR15" s="327"/>
      <c r="BS15" s="327"/>
      <c r="BT15" s="327"/>
      <c r="BU15" s="327"/>
      <c r="BV15" s="327"/>
    </row>
    <row r="16" spans="2:74" ht="18.75" customHeight="1"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 t="s">
        <v>161</v>
      </c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119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209"/>
      <c r="BD16" s="200" t="s">
        <v>161</v>
      </c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</row>
    <row r="17" spans="2:74" ht="18.75" customHeight="1">
      <c r="B17" s="305" t="s">
        <v>17</v>
      </c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28">
        <v>12460</v>
      </c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30">
        <v>88795</v>
      </c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2"/>
      <c r="BD17" s="328">
        <v>71184</v>
      </c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</row>
    <row r="18" spans="2:74" ht="18.75" customHeight="1">
      <c r="B18" s="305" t="s">
        <v>47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28">
        <v>3637</v>
      </c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33">
        <v>33096</v>
      </c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5"/>
      <c r="BD18" s="328">
        <v>35138</v>
      </c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</row>
    <row r="19" spans="2:74" ht="18.75" customHeight="1">
      <c r="B19" s="305" t="s">
        <v>43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28">
        <v>3312</v>
      </c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33">
        <v>22647</v>
      </c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5"/>
      <c r="BD19" s="328">
        <v>51859</v>
      </c>
      <c r="BE19" s="328"/>
      <c r="BF19" s="328"/>
      <c r="BG19" s="328"/>
      <c r="BH19" s="328"/>
      <c r="BI19" s="328"/>
      <c r="BJ19" s="328"/>
      <c r="BK19" s="328"/>
      <c r="BL19" s="328"/>
      <c r="BM19" s="328"/>
      <c r="BN19" s="328"/>
      <c r="BO19" s="328"/>
      <c r="BP19" s="328"/>
      <c r="BQ19" s="328"/>
      <c r="BR19" s="328"/>
      <c r="BS19" s="328"/>
      <c r="BT19" s="328"/>
      <c r="BU19" s="328"/>
      <c r="BV19" s="328"/>
    </row>
    <row r="20" spans="2:74" ht="18.75" customHeight="1">
      <c r="B20" s="305" t="s">
        <v>44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28">
        <v>7265</v>
      </c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33">
        <v>33447</v>
      </c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5"/>
      <c r="BD20" s="328">
        <v>53815</v>
      </c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328"/>
      <c r="BS20" s="328"/>
      <c r="BT20" s="328"/>
      <c r="BU20" s="328"/>
      <c r="BV20" s="328"/>
    </row>
    <row r="21" spans="2:74" ht="18.75" customHeight="1">
      <c r="B21" s="445" t="s">
        <v>45</v>
      </c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7"/>
      <c r="R21" s="328">
        <v>8774</v>
      </c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33">
        <v>47113</v>
      </c>
      <c r="AL21" s="334"/>
      <c r="AM21" s="334"/>
      <c r="AN21" s="334"/>
      <c r="AO21" s="334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5"/>
      <c r="BD21" s="328">
        <v>57341</v>
      </c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</row>
    <row r="22" spans="2:74" ht="18.75" customHeight="1">
      <c r="B22" s="305" t="s">
        <v>46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28">
        <v>7042</v>
      </c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442">
        <v>38726</v>
      </c>
      <c r="AL22" s="443"/>
      <c r="AM22" s="443"/>
      <c r="AN22" s="443"/>
      <c r="AO22" s="443"/>
      <c r="AP22" s="443"/>
      <c r="AQ22" s="443"/>
      <c r="AR22" s="443"/>
      <c r="AS22" s="443"/>
      <c r="AT22" s="443"/>
      <c r="AU22" s="443"/>
      <c r="AV22" s="443"/>
      <c r="AW22" s="443"/>
      <c r="AX22" s="443"/>
      <c r="AY22" s="443"/>
      <c r="AZ22" s="443"/>
      <c r="BA22" s="443"/>
      <c r="BB22" s="443"/>
      <c r="BC22" s="444"/>
      <c r="BD22" s="328">
        <v>54152</v>
      </c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  <c r="BR22" s="328"/>
      <c r="BS22" s="328"/>
      <c r="BT22" s="328"/>
      <c r="BU22" s="328"/>
      <c r="BV22" s="328"/>
    </row>
    <row r="23" spans="2:74" ht="30" customHeight="1">
      <c r="B23" s="436" t="s">
        <v>7</v>
      </c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8"/>
      <c r="R23" s="329">
        <f>SUM(R17:AJ22)</f>
        <v>42490</v>
      </c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4">
        <f>SUM(AK17:BC22)</f>
        <v>263824</v>
      </c>
      <c r="AL23" s="325"/>
      <c r="AM23" s="325"/>
      <c r="AN23" s="325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6"/>
      <c r="BD23" s="329">
        <f>SUM(BD17:BV22)</f>
        <v>323489</v>
      </c>
      <c r="BE23" s="329"/>
      <c r="BF23" s="329"/>
      <c r="BG23" s="329"/>
      <c r="BH23" s="329"/>
      <c r="BI23" s="329"/>
      <c r="BJ23" s="329"/>
      <c r="BK23" s="329"/>
      <c r="BL23" s="329"/>
      <c r="BM23" s="329"/>
      <c r="BN23" s="329"/>
      <c r="BO23" s="329"/>
      <c r="BP23" s="329"/>
      <c r="BQ23" s="329"/>
      <c r="BR23" s="329"/>
      <c r="BS23" s="329"/>
      <c r="BT23" s="329"/>
      <c r="BU23" s="329"/>
      <c r="BV23" s="329"/>
    </row>
    <row r="24" spans="2:72" ht="15" customHeight="1">
      <c r="B24" s="23" t="s">
        <v>104</v>
      </c>
      <c r="C24" s="2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2:72" ht="15" customHeight="1">
      <c r="B25" s="23"/>
      <c r="C25" s="2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ht="15" customHeight="1">
      <c r="B26" s="24"/>
    </row>
    <row r="27" ht="22.5" customHeight="1">
      <c r="A27" s="1" t="s">
        <v>179</v>
      </c>
    </row>
    <row r="28" ht="7.5" customHeight="1">
      <c r="B28" s="1"/>
    </row>
    <row r="29" spans="2:74" ht="18.75" customHeight="1">
      <c r="B29" s="207" t="s">
        <v>61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08"/>
      <c r="Q29" s="439" t="s">
        <v>77</v>
      </c>
      <c r="R29" s="440"/>
      <c r="S29" s="440"/>
      <c r="T29" s="440"/>
      <c r="U29" s="440"/>
      <c r="V29" s="441"/>
      <c r="W29" s="199" t="s">
        <v>79</v>
      </c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 t="s">
        <v>80</v>
      </c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 t="s">
        <v>62</v>
      </c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04" t="s">
        <v>81</v>
      </c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5"/>
    </row>
    <row r="30" spans="2:74" ht="18.75" customHeight="1">
      <c r="B30" s="119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209"/>
      <c r="Q30" s="352" t="s">
        <v>58</v>
      </c>
      <c r="R30" s="352"/>
      <c r="S30" s="352"/>
      <c r="T30" s="352"/>
      <c r="U30" s="352"/>
      <c r="V30" s="352"/>
      <c r="W30" s="352" t="s">
        <v>59</v>
      </c>
      <c r="X30" s="352"/>
      <c r="Y30" s="352"/>
      <c r="Z30" s="352"/>
      <c r="AA30" s="352"/>
      <c r="AB30" s="353"/>
      <c r="AC30" s="432" t="s">
        <v>60</v>
      </c>
      <c r="AD30" s="352"/>
      <c r="AE30" s="352"/>
      <c r="AF30" s="352"/>
      <c r="AG30" s="352"/>
      <c r="AH30" s="352"/>
      <c r="AI30" s="352"/>
      <c r="AJ30" s="352" t="s">
        <v>59</v>
      </c>
      <c r="AK30" s="352"/>
      <c r="AL30" s="352"/>
      <c r="AM30" s="352"/>
      <c r="AN30" s="352"/>
      <c r="AO30" s="353"/>
      <c r="AP30" s="432" t="s">
        <v>60</v>
      </c>
      <c r="AQ30" s="352"/>
      <c r="AR30" s="352"/>
      <c r="AS30" s="352"/>
      <c r="AT30" s="352"/>
      <c r="AU30" s="352"/>
      <c r="AV30" s="352"/>
      <c r="AW30" s="352" t="s">
        <v>59</v>
      </c>
      <c r="AX30" s="352"/>
      <c r="AY30" s="352"/>
      <c r="AZ30" s="352"/>
      <c r="BA30" s="352"/>
      <c r="BB30" s="353"/>
      <c r="BC30" s="432" t="s">
        <v>60</v>
      </c>
      <c r="BD30" s="352"/>
      <c r="BE30" s="352"/>
      <c r="BF30" s="352"/>
      <c r="BG30" s="352"/>
      <c r="BH30" s="352"/>
      <c r="BI30" s="352"/>
      <c r="BJ30" s="352" t="s">
        <v>59</v>
      </c>
      <c r="BK30" s="352"/>
      <c r="BL30" s="352"/>
      <c r="BM30" s="352"/>
      <c r="BN30" s="352"/>
      <c r="BO30" s="353"/>
      <c r="BP30" s="433" t="s">
        <v>60</v>
      </c>
      <c r="BQ30" s="434"/>
      <c r="BR30" s="434"/>
      <c r="BS30" s="434"/>
      <c r="BT30" s="434"/>
      <c r="BU30" s="434"/>
      <c r="BV30" s="435"/>
    </row>
    <row r="31" spans="2:74" ht="18.75" customHeight="1">
      <c r="B31" s="358" t="s">
        <v>49</v>
      </c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60"/>
      <c r="Q31" s="422">
        <v>339</v>
      </c>
      <c r="R31" s="422"/>
      <c r="S31" s="422"/>
      <c r="T31" s="422"/>
      <c r="U31" s="422"/>
      <c r="V31" s="422"/>
      <c r="W31" s="423">
        <v>346</v>
      </c>
      <c r="X31" s="425"/>
      <c r="Y31" s="425"/>
      <c r="Z31" s="425"/>
      <c r="AA31" s="425"/>
      <c r="AB31" s="425"/>
      <c r="AC31" s="426">
        <v>8915</v>
      </c>
      <c r="AD31" s="425"/>
      <c r="AE31" s="425"/>
      <c r="AF31" s="425"/>
      <c r="AG31" s="425"/>
      <c r="AH31" s="425"/>
      <c r="AI31" s="427"/>
      <c r="AJ31" s="423">
        <v>694</v>
      </c>
      <c r="AK31" s="425"/>
      <c r="AL31" s="425"/>
      <c r="AM31" s="425"/>
      <c r="AN31" s="425"/>
      <c r="AO31" s="425"/>
      <c r="AP31" s="426">
        <v>8436</v>
      </c>
      <c r="AQ31" s="425"/>
      <c r="AR31" s="425"/>
      <c r="AS31" s="425"/>
      <c r="AT31" s="425"/>
      <c r="AU31" s="425"/>
      <c r="AV31" s="427"/>
      <c r="AW31" s="422">
        <v>18</v>
      </c>
      <c r="AX31" s="422"/>
      <c r="AY31" s="422"/>
      <c r="AZ31" s="422"/>
      <c r="BA31" s="422"/>
      <c r="BB31" s="423"/>
      <c r="BC31" s="424">
        <v>173</v>
      </c>
      <c r="BD31" s="422"/>
      <c r="BE31" s="422"/>
      <c r="BF31" s="422"/>
      <c r="BG31" s="422"/>
      <c r="BH31" s="422"/>
      <c r="BI31" s="422"/>
      <c r="BJ31" s="423">
        <f>SUM(W31,AJ31,AW31)</f>
        <v>1058</v>
      </c>
      <c r="BK31" s="425"/>
      <c r="BL31" s="425"/>
      <c r="BM31" s="425"/>
      <c r="BN31" s="425"/>
      <c r="BO31" s="425"/>
      <c r="BP31" s="426">
        <f aca="true" t="shared" si="0" ref="BP31:BP36">SUM(AC31,AP31,BC31)</f>
        <v>17524</v>
      </c>
      <c r="BQ31" s="425"/>
      <c r="BR31" s="425"/>
      <c r="BS31" s="425"/>
      <c r="BT31" s="425"/>
      <c r="BU31" s="425"/>
      <c r="BV31" s="427"/>
    </row>
    <row r="32" spans="2:74" ht="18.75" customHeight="1">
      <c r="B32" s="320" t="s">
        <v>50</v>
      </c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61">
        <v>347</v>
      </c>
      <c r="R32" s="361"/>
      <c r="S32" s="361"/>
      <c r="T32" s="361"/>
      <c r="U32" s="361"/>
      <c r="V32" s="361"/>
      <c r="W32" s="428" t="s">
        <v>166</v>
      </c>
      <c r="X32" s="419"/>
      <c r="Y32" s="419"/>
      <c r="Z32" s="419"/>
      <c r="AA32" s="419"/>
      <c r="AB32" s="419"/>
      <c r="AC32" s="429" t="s">
        <v>166</v>
      </c>
      <c r="AD32" s="430"/>
      <c r="AE32" s="430"/>
      <c r="AF32" s="430"/>
      <c r="AG32" s="430"/>
      <c r="AH32" s="430"/>
      <c r="AI32" s="431"/>
      <c r="AJ32" s="409">
        <v>126</v>
      </c>
      <c r="AK32" s="412"/>
      <c r="AL32" s="412"/>
      <c r="AM32" s="412"/>
      <c r="AN32" s="412"/>
      <c r="AO32" s="412"/>
      <c r="AP32" s="411">
        <v>1016</v>
      </c>
      <c r="AQ32" s="412"/>
      <c r="AR32" s="412"/>
      <c r="AS32" s="412"/>
      <c r="AT32" s="412"/>
      <c r="AU32" s="412"/>
      <c r="AV32" s="413"/>
      <c r="AW32" s="361">
        <v>48</v>
      </c>
      <c r="AX32" s="361"/>
      <c r="AY32" s="361"/>
      <c r="AZ32" s="361"/>
      <c r="BA32" s="361"/>
      <c r="BB32" s="409"/>
      <c r="BC32" s="410">
        <v>312</v>
      </c>
      <c r="BD32" s="361"/>
      <c r="BE32" s="361"/>
      <c r="BF32" s="361"/>
      <c r="BG32" s="361"/>
      <c r="BH32" s="361"/>
      <c r="BI32" s="361"/>
      <c r="BJ32" s="361">
        <f aca="true" t="shared" si="1" ref="BJ32:BJ41">SUM(W32,AJ32,AW32)</f>
        <v>174</v>
      </c>
      <c r="BK32" s="361"/>
      <c r="BL32" s="361"/>
      <c r="BM32" s="361"/>
      <c r="BN32" s="361"/>
      <c r="BO32" s="409"/>
      <c r="BP32" s="411">
        <f t="shared" si="0"/>
        <v>1328</v>
      </c>
      <c r="BQ32" s="412"/>
      <c r="BR32" s="412"/>
      <c r="BS32" s="412"/>
      <c r="BT32" s="412"/>
      <c r="BU32" s="412"/>
      <c r="BV32" s="413"/>
    </row>
    <row r="33" spans="2:74" ht="18.75" customHeight="1">
      <c r="B33" s="320" t="s">
        <v>141</v>
      </c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61">
        <v>345</v>
      </c>
      <c r="R33" s="361"/>
      <c r="S33" s="361"/>
      <c r="T33" s="361"/>
      <c r="U33" s="361"/>
      <c r="V33" s="361"/>
      <c r="W33" s="409">
        <v>16</v>
      </c>
      <c r="X33" s="412"/>
      <c r="Y33" s="412"/>
      <c r="Z33" s="412"/>
      <c r="AA33" s="412"/>
      <c r="AB33" s="412"/>
      <c r="AC33" s="469">
        <v>141</v>
      </c>
      <c r="AD33" s="470"/>
      <c r="AE33" s="470"/>
      <c r="AF33" s="470"/>
      <c r="AG33" s="470"/>
      <c r="AH33" s="470"/>
      <c r="AI33" s="471"/>
      <c r="AJ33" s="409">
        <v>1881</v>
      </c>
      <c r="AK33" s="412"/>
      <c r="AL33" s="412"/>
      <c r="AM33" s="412"/>
      <c r="AN33" s="412"/>
      <c r="AO33" s="412"/>
      <c r="AP33" s="411">
        <v>20556</v>
      </c>
      <c r="AQ33" s="412"/>
      <c r="AR33" s="412"/>
      <c r="AS33" s="412"/>
      <c r="AT33" s="412"/>
      <c r="AU33" s="412"/>
      <c r="AV33" s="413"/>
      <c r="AW33" s="361">
        <v>72</v>
      </c>
      <c r="AX33" s="361"/>
      <c r="AY33" s="361"/>
      <c r="AZ33" s="361"/>
      <c r="BA33" s="361"/>
      <c r="BB33" s="409"/>
      <c r="BC33" s="410">
        <v>677</v>
      </c>
      <c r="BD33" s="361"/>
      <c r="BE33" s="361"/>
      <c r="BF33" s="361"/>
      <c r="BG33" s="361"/>
      <c r="BH33" s="361"/>
      <c r="BI33" s="361"/>
      <c r="BJ33" s="361">
        <f>SUM(W33,AJ33,AW33)</f>
        <v>1969</v>
      </c>
      <c r="BK33" s="361"/>
      <c r="BL33" s="361"/>
      <c r="BM33" s="361"/>
      <c r="BN33" s="361"/>
      <c r="BO33" s="409"/>
      <c r="BP33" s="411">
        <f t="shared" si="0"/>
        <v>21374</v>
      </c>
      <c r="BQ33" s="412"/>
      <c r="BR33" s="412"/>
      <c r="BS33" s="412"/>
      <c r="BT33" s="412"/>
      <c r="BU33" s="412"/>
      <c r="BV33" s="413"/>
    </row>
    <row r="34" spans="2:74" ht="18.75" customHeight="1">
      <c r="B34" s="320" t="s">
        <v>51</v>
      </c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61">
        <v>347</v>
      </c>
      <c r="R34" s="361"/>
      <c r="S34" s="361"/>
      <c r="T34" s="361"/>
      <c r="U34" s="361"/>
      <c r="V34" s="361"/>
      <c r="W34" s="418" t="s">
        <v>166</v>
      </c>
      <c r="X34" s="419"/>
      <c r="Y34" s="419"/>
      <c r="Z34" s="419"/>
      <c r="AA34" s="419"/>
      <c r="AB34" s="419"/>
      <c r="AC34" s="420" t="s">
        <v>166</v>
      </c>
      <c r="AD34" s="419"/>
      <c r="AE34" s="419"/>
      <c r="AF34" s="419"/>
      <c r="AG34" s="419"/>
      <c r="AH34" s="419"/>
      <c r="AI34" s="421"/>
      <c r="AJ34" s="409">
        <v>904</v>
      </c>
      <c r="AK34" s="412"/>
      <c r="AL34" s="412"/>
      <c r="AM34" s="412"/>
      <c r="AN34" s="412"/>
      <c r="AO34" s="412"/>
      <c r="AP34" s="411">
        <v>10079</v>
      </c>
      <c r="AQ34" s="412"/>
      <c r="AR34" s="412"/>
      <c r="AS34" s="412"/>
      <c r="AT34" s="412"/>
      <c r="AU34" s="412"/>
      <c r="AV34" s="413"/>
      <c r="AW34" s="361">
        <v>160</v>
      </c>
      <c r="AX34" s="361"/>
      <c r="AY34" s="361"/>
      <c r="AZ34" s="361"/>
      <c r="BA34" s="361"/>
      <c r="BB34" s="409"/>
      <c r="BC34" s="410">
        <v>780</v>
      </c>
      <c r="BD34" s="361"/>
      <c r="BE34" s="361"/>
      <c r="BF34" s="361"/>
      <c r="BG34" s="361"/>
      <c r="BH34" s="361"/>
      <c r="BI34" s="361"/>
      <c r="BJ34" s="402">
        <f t="shared" si="1"/>
        <v>1064</v>
      </c>
      <c r="BK34" s="403"/>
      <c r="BL34" s="403"/>
      <c r="BM34" s="403"/>
      <c r="BN34" s="403"/>
      <c r="BO34" s="403"/>
      <c r="BP34" s="407">
        <f t="shared" si="0"/>
        <v>10859</v>
      </c>
      <c r="BQ34" s="403"/>
      <c r="BR34" s="403"/>
      <c r="BS34" s="403"/>
      <c r="BT34" s="403"/>
      <c r="BU34" s="403"/>
      <c r="BV34" s="408"/>
    </row>
    <row r="35" spans="2:74" ht="18.75" customHeight="1">
      <c r="B35" s="320" t="s">
        <v>52</v>
      </c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61">
        <v>345</v>
      </c>
      <c r="R35" s="361"/>
      <c r="S35" s="361"/>
      <c r="T35" s="361"/>
      <c r="U35" s="361"/>
      <c r="V35" s="361"/>
      <c r="W35" s="409">
        <v>2</v>
      </c>
      <c r="X35" s="412"/>
      <c r="Y35" s="412"/>
      <c r="Z35" s="412"/>
      <c r="AA35" s="412"/>
      <c r="AB35" s="412"/>
      <c r="AC35" s="411">
        <v>9</v>
      </c>
      <c r="AD35" s="412"/>
      <c r="AE35" s="412"/>
      <c r="AF35" s="412"/>
      <c r="AG35" s="412"/>
      <c r="AH35" s="412"/>
      <c r="AI35" s="413"/>
      <c r="AJ35" s="409">
        <v>551</v>
      </c>
      <c r="AK35" s="412"/>
      <c r="AL35" s="412"/>
      <c r="AM35" s="412"/>
      <c r="AN35" s="412"/>
      <c r="AO35" s="412"/>
      <c r="AP35" s="411">
        <v>4559</v>
      </c>
      <c r="AQ35" s="412"/>
      <c r="AR35" s="412"/>
      <c r="AS35" s="412"/>
      <c r="AT35" s="412"/>
      <c r="AU35" s="412"/>
      <c r="AV35" s="413"/>
      <c r="AW35" s="361">
        <v>69</v>
      </c>
      <c r="AX35" s="361"/>
      <c r="AY35" s="361"/>
      <c r="AZ35" s="361"/>
      <c r="BA35" s="361"/>
      <c r="BB35" s="409"/>
      <c r="BC35" s="410">
        <v>775</v>
      </c>
      <c r="BD35" s="361"/>
      <c r="BE35" s="361"/>
      <c r="BF35" s="361"/>
      <c r="BG35" s="361"/>
      <c r="BH35" s="361"/>
      <c r="BI35" s="361"/>
      <c r="BJ35" s="472">
        <f t="shared" si="1"/>
        <v>622</v>
      </c>
      <c r="BK35" s="472"/>
      <c r="BL35" s="472"/>
      <c r="BM35" s="472"/>
      <c r="BN35" s="472"/>
      <c r="BO35" s="402"/>
      <c r="BP35" s="407">
        <f t="shared" si="0"/>
        <v>5343</v>
      </c>
      <c r="BQ35" s="403"/>
      <c r="BR35" s="403"/>
      <c r="BS35" s="403"/>
      <c r="BT35" s="403"/>
      <c r="BU35" s="403"/>
      <c r="BV35" s="408"/>
    </row>
    <row r="36" spans="2:74" ht="18.75" customHeight="1">
      <c r="B36" s="320" t="s">
        <v>53</v>
      </c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61">
        <v>345</v>
      </c>
      <c r="R36" s="361"/>
      <c r="S36" s="361"/>
      <c r="T36" s="361"/>
      <c r="U36" s="361"/>
      <c r="V36" s="361"/>
      <c r="W36" s="409">
        <v>3</v>
      </c>
      <c r="X36" s="412"/>
      <c r="Y36" s="412"/>
      <c r="Z36" s="412"/>
      <c r="AA36" s="412"/>
      <c r="AB36" s="412"/>
      <c r="AC36" s="411">
        <v>10</v>
      </c>
      <c r="AD36" s="412"/>
      <c r="AE36" s="412"/>
      <c r="AF36" s="412"/>
      <c r="AG36" s="412"/>
      <c r="AH36" s="412"/>
      <c r="AI36" s="413"/>
      <c r="AJ36" s="409">
        <v>1016</v>
      </c>
      <c r="AK36" s="412"/>
      <c r="AL36" s="412"/>
      <c r="AM36" s="412"/>
      <c r="AN36" s="412"/>
      <c r="AO36" s="412"/>
      <c r="AP36" s="411">
        <v>13060</v>
      </c>
      <c r="AQ36" s="412"/>
      <c r="AR36" s="412"/>
      <c r="AS36" s="412"/>
      <c r="AT36" s="412"/>
      <c r="AU36" s="412"/>
      <c r="AV36" s="413"/>
      <c r="AW36" s="361">
        <v>73</v>
      </c>
      <c r="AX36" s="361"/>
      <c r="AY36" s="361"/>
      <c r="AZ36" s="361"/>
      <c r="BA36" s="361"/>
      <c r="BB36" s="409"/>
      <c r="BC36" s="410">
        <v>906</v>
      </c>
      <c r="BD36" s="361"/>
      <c r="BE36" s="361"/>
      <c r="BF36" s="361"/>
      <c r="BG36" s="361"/>
      <c r="BH36" s="361"/>
      <c r="BI36" s="361"/>
      <c r="BJ36" s="402">
        <f t="shared" si="1"/>
        <v>1092</v>
      </c>
      <c r="BK36" s="403"/>
      <c r="BL36" s="403"/>
      <c r="BM36" s="403"/>
      <c r="BN36" s="403"/>
      <c r="BO36" s="403"/>
      <c r="BP36" s="411">
        <f t="shared" si="0"/>
        <v>13976</v>
      </c>
      <c r="BQ36" s="412"/>
      <c r="BR36" s="412"/>
      <c r="BS36" s="412"/>
      <c r="BT36" s="412"/>
      <c r="BU36" s="412"/>
      <c r="BV36" s="413"/>
    </row>
    <row r="37" spans="2:74" ht="18.75" customHeight="1">
      <c r="B37" s="318" t="s">
        <v>54</v>
      </c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91">
        <v>281</v>
      </c>
      <c r="R37" s="392"/>
      <c r="S37" s="392"/>
      <c r="T37" s="392"/>
      <c r="U37" s="392"/>
      <c r="V37" s="414"/>
      <c r="W37" s="391">
        <v>4</v>
      </c>
      <c r="X37" s="392"/>
      <c r="Y37" s="392"/>
      <c r="Z37" s="392"/>
      <c r="AA37" s="392"/>
      <c r="AB37" s="392"/>
      <c r="AC37" s="416">
        <v>23</v>
      </c>
      <c r="AD37" s="392"/>
      <c r="AE37" s="392"/>
      <c r="AF37" s="392"/>
      <c r="AG37" s="392"/>
      <c r="AH37" s="392"/>
      <c r="AI37" s="414"/>
      <c r="AJ37" s="391">
        <v>624</v>
      </c>
      <c r="AK37" s="392"/>
      <c r="AL37" s="392"/>
      <c r="AM37" s="392"/>
      <c r="AN37" s="392"/>
      <c r="AO37" s="392"/>
      <c r="AP37" s="416">
        <v>5697</v>
      </c>
      <c r="AQ37" s="392"/>
      <c r="AR37" s="392"/>
      <c r="AS37" s="392"/>
      <c r="AT37" s="392"/>
      <c r="AU37" s="392"/>
      <c r="AV37" s="414"/>
      <c r="AW37" s="391">
        <v>68</v>
      </c>
      <c r="AX37" s="392"/>
      <c r="AY37" s="392"/>
      <c r="AZ37" s="392"/>
      <c r="BA37" s="392"/>
      <c r="BB37" s="392"/>
      <c r="BC37" s="395" t="s">
        <v>167</v>
      </c>
      <c r="BD37" s="396"/>
      <c r="BE37" s="396"/>
      <c r="BF37" s="396"/>
      <c r="BG37" s="396"/>
      <c r="BH37" s="396"/>
      <c r="BI37" s="397"/>
      <c r="BJ37" s="399">
        <f t="shared" si="1"/>
        <v>696</v>
      </c>
      <c r="BK37" s="400"/>
      <c r="BL37" s="400"/>
      <c r="BM37" s="400"/>
      <c r="BN37" s="400"/>
      <c r="BO37" s="401"/>
      <c r="BP37" s="405" t="s">
        <v>167</v>
      </c>
      <c r="BQ37" s="405"/>
      <c r="BR37" s="405"/>
      <c r="BS37" s="405"/>
      <c r="BT37" s="405"/>
      <c r="BU37" s="405"/>
      <c r="BV37" s="406"/>
    </row>
    <row r="38" spans="2:74" ht="18.75" customHeight="1">
      <c r="B38" s="320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93"/>
      <c r="R38" s="394"/>
      <c r="S38" s="394"/>
      <c r="T38" s="394"/>
      <c r="U38" s="394"/>
      <c r="V38" s="415"/>
      <c r="W38" s="393"/>
      <c r="X38" s="394"/>
      <c r="Y38" s="394"/>
      <c r="Z38" s="394"/>
      <c r="AA38" s="394"/>
      <c r="AB38" s="394"/>
      <c r="AC38" s="417"/>
      <c r="AD38" s="394"/>
      <c r="AE38" s="394"/>
      <c r="AF38" s="394"/>
      <c r="AG38" s="394"/>
      <c r="AH38" s="394"/>
      <c r="AI38" s="415"/>
      <c r="AJ38" s="393"/>
      <c r="AK38" s="394"/>
      <c r="AL38" s="394"/>
      <c r="AM38" s="394"/>
      <c r="AN38" s="394"/>
      <c r="AO38" s="394"/>
      <c r="AP38" s="417"/>
      <c r="AQ38" s="394"/>
      <c r="AR38" s="394"/>
      <c r="AS38" s="394"/>
      <c r="AT38" s="394"/>
      <c r="AU38" s="394"/>
      <c r="AV38" s="415"/>
      <c r="AW38" s="393"/>
      <c r="AX38" s="394"/>
      <c r="AY38" s="394"/>
      <c r="AZ38" s="394"/>
      <c r="BA38" s="394"/>
      <c r="BB38" s="394"/>
      <c r="BC38" s="407">
        <v>719</v>
      </c>
      <c r="BD38" s="403"/>
      <c r="BE38" s="403"/>
      <c r="BF38" s="403"/>
      <c r="BG38" s="403"/>
      <c r="BH38" s="403"/>
      <c r="BI38" s="408"/>
      <c r="BJ38" s="402">
        <f t="shared" si="1"/>
        <v>0</v>
      </c>
      <c r="BK38" s="403"/>
      <c r="BL38" s="403"/>
      <c r="BM38" s="403"/>
      <c r="BN38" s="403"/>
      <c r="BO38" s="404"/>
      <c r="BP38" s="403">
        <f>SUM(AC37,AP37,BC38)</f>
        <v>6439</v>
      </c>
      <c r="BQ38" s="403"/>
      <c r="BR38" s="403"/>
      <c r="BS38" s="403"/>
      <c r="BT38" s="403"/>
      <c r="BU38" s="403"/>
      <c r="BV38" s="408"/>
    </row>
    <row r="39" spans="2:74" ht="18.75" customHeight="1">
      <c r="B39" s="362" t="s">
        <v>55</v>
      </c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4"/>
      <c r="Q39" s="390">
        <v>345</v>
      </c>
      <c r="R39" s="390"/>
      <c r="S39" s="390"/>
      <c r="T39" s="390"/>
      <c r="U39" s="390"/>
      <c r="V39" s="390"/>
      <c r="W39" s="354" t="s">
        <v>166</v>
      </c>
      <c r="X39" s="355"/>
      <c r="Y39" s="355"/>
      <c r="Z39" s="355"/>
      <c r="AA39" s="355"/>
      <c r="AB39" s="355"/>
      <c r="AC39" s="356" t="s">
        <v>166</v>
      </c>
      <c r="AD39" s="355"/>
      <c r="AE39" s="355"/>
      <c r="AF39" s="355"/>
      <c r="AG39" s="355"/>
      <c r="AH39" s="355"/>
      <c r="AI39" s="357"/>
      <c r="AJ39" s="344">
        <v>1223</v>
      </c>
      <c r="AK39" s="345"/>
      <c r="AL39" s="345"/>
      <c r="AM39" s="345"/>
      <c r="AN39" s="345"/>
      <c r="AO39" s="345"/>
      <c r="AP39" s="348">
        <v>10901</v>
      </c>
      <c r="AQ39" s="345"/>
      <c r="AR39" s="345"/>
      <c r="AS39" s="345"/>
      <c r="AT39" s="345"/>
      <c r="AU39" s="345"/>
      <c r="AV39" s="349"/>
      <c r="AW39" s="390">
        <v>105</v>
      </c>
      <c r="AX39" s="390"/>
      <c r="AY39" s="390"/>
      <c r="AZ39" s="390"/>
      <c r="BA39" s="390"/>
      <c r="BB39" s="344"/>
      <c r="BC39" s="398">
        <v>683</v>
      </c>
      <c r="BD39" s="390"/>
      <c r="BE39" s="390"/>
      <c r="BF39" s="390"/>
      <c r="BG39" s="390"/>
      <c r="BH39" s="390"/>
      <c r="BI39" s="390"/>
      <c r="BJ39" s="390">
        <f t="shared" si="1"/>
        <v>1328</v>
      </c>
      <c r="BK39" s="390"/>
      <c r="BL39" s="390"/>
      <c r="BM39" s="390"/>
      <c r="BN39" s="390"/>
      <c r="BO39" s="344"/>
      <c r="BP39" s="348">
        <f>SUM(AC39,AP39,BC39)</f>
        <v>11584</v>
      </c>
      <c r="BQ39" s="345"/>
      <c r="BR39" s="345"/>
      <c r="BS39" s="345"/>
      <c r="BT39" s="345"/>
      <c r="BU39" s="345"/>
      <c r="BV39" s="349"/>
    </row>
    <row r="40" spans="2:75" ht="18.75" customHeight="1">
      <c r="B40" s="322" t="s">
        <v>56</v>
      </c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81">
        <v>344</v>
      </c>
      <c r="R40" s="381"/>
      <c r="S40" s="381"/>
      <c r="T40" s="381"/>
      <c r="U40" s="381"/>
      <c r="V40" s="381"/>
      <c r="W40" s="382">
        <v>155</v>
      </c>
      <c r="X40" s="388"/>
      <c r="Y40" s="388"/>
      <c r="Z40" s="388"/>
      <c r="AA40" s="388"/>
      <c r="AB40" s="388"/>
      <c r="AC40" s="387">
        <v>1127</v>
      </c>
      <c r="AD40" s="388"/>
      <c r="AE40" s="388"/>
      <c r="AF40" s="388"/>
      <c r="AG40" s="388"/>
      <c r="AH40" s="388"/>
      <c r="AI40" s="389"/>
      <c r="AJ40" s="382">
        <v>110</v>
      </c>
      <c r="AK40" s="388"/>
      <c r="AL40" s="388"/>
      <c r="AM40" s="388"/>
      <c r="AN40" s="388"/>
      <c r="AO40" s="388"/>
      <c r="AP40" s="387">
        <v>1593</v>
      </c>
      <c r="AQ40" s="388"/>
      <c r="AR40" s="388"/>
      <c r="AS40" s="388"/>
      <c r="AT40" s="388"/>
      <c r="AU40" s="388"/>
      <c r="AV40" s="389"/>
      <c r="AW40" s="381">
        <v>4084</v>
      </c>
      <c r="AX40" s="381"/>
      <c r="AY40" s="381"/>
      <c r="AZ40" s="381"/>
      <c r="BA40" s="381"/>
      <c r="BB40" s="382"/>
      <c r="BC40" s="383">
        <v>42824</v>
      </c>
      <c r="BD40" s="381"/>
      <c r="BE40" s="381"/>
      <c r="BF40" s="381"/>
      <c r="BG40" s="381"/>
      <c r="BH40" s="381"/>
      <c r="BI40" s="381"/>
      <c r="BJ40" s="381">
        <f t="shared" si="1"/>
        <v>4349</v>
      </c>
      <c r="BK40" s="381"/>
      <c r="BL40" s="381"/>
      <c r="BM40" s="381"/>
      <c r="BN40" s="381"/>
      <c r="BO40" s="382"/>
      <c r="BP40" s="387">
        <f>SUM(AC40,AP40,BC40)</f>
        <v>45544</v>
      </c>
      <c r="BQ40" s="388"/>
      <c r="BR40" s="388"/>
      <c r="BS40" s="388"/>
      <c r="BT40" s="388"/>
      <c r="BU40" s="388"/>
      <c r="BV40" s="389"/>
      <c r="BW40" s="25"/>
    </row>
    <row r="41" spans="2:74" ht="18.75" customHeight="1">
      <c r="B41" s="315" t="s">
        <v>57</v>
      </c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7"/>
      <c r="Q41" s="376">
        <v>327</v>
      </c>
      <c r="R41" s="376"/>
      <c r="S41" s="376"/>
      <c r="T41" s="376"/>
      <c r="U41" s="376"/>
      <c r="V41" s="376"/>
      <c r="W41" s="372">
        <v>24</v>
      </c>
      <c r="X41" s="373"/>
      <c r="Y41" s="373"/>
      <c r="Z41" s="373"/>
      <c r="AA41" s="373"/>
      <c r="AB41" s="373"/>
      <c r="AC41" s="374">
        <v>318</v>
      </c>
      <c r="AD41" s="373"/>
      <c r="AE41" s="373"/>
      <c r="AF41" s="373"/>
      <c r="AG41" s="373"/>
      <c r="AH41" s="373"/>
      <c r="AI41" s="375"/>
      <c r="AJ41" s="372">
        <v>995</v>
      </c>
      <c r="AK41" s="373"/>
      <c r="AL41" s="373"/>
      <c r="AM41" s="373"/>
      <c r="AN41" s="373"/>
      <c r="AO41" s="373"/>
      <c r="AP41" s="374">
        <v>10973</v>
      </c>
      <c r="AQ41" s="373"/>
      <c r="AR41" s="373"/>
      <c r="AS41" s="373"/>
      <c r="AT41" s="373"/>
      <c r="AU41" s="373"/>
      <c r="AV41" s="375"/>
      <c r="AW41" s="372">
        <v>409</v>
      </c>
      <c r="AX41" s="373"/>
      <c r="AY41" s="373"/>
      <c r="AZ41" s="373"/>
      <c r="BA41" s="373"/>
      <c r="BB41" s="373"/>
      <c r="BC41" s="374">
        <v>6100</v>
      </c>
      <c r="BD41" s="373"/>
      <c r="BE41" s="373"/>
      <c r="BF41" s="373"/>
      <c r="BG41" s="373"/>
      <c r="BH41" s="373"/>
      <c r="BI41" s="375"/>
      <c r="BJ41" s="376">
        <f t="shared" si="1"/>
        <v>1428</v>
      </c>
      <c r="BK41" s="376"/>
      <c r="BL41" s="376"/>
      <c r="BM41" s="376"/>
      <c r="BN41" s="376"/>
      <c r="BO41" s="372"/>
      <c r="BP41" s="374">
        <f>SUM(AC41,AP41,BC41)</f>
        <v>17391</v>
      </c>
      <c r="BQ41" s="373"/>
      <c r="BR41" s="373"/>
      <c r="BS41" s="373"/>
      <c r="BT41" s="373"/>
      <c r="BU41" s="373"/>
      <c r="BV41" s="375"/>
    </row>
    <row r="42" spans="2:74" ht="15" customHeight="1">
      <c r="B42" s="207" t="s">
        <v>106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08"/>
      <c r="Q42" s="336"/>
      <c r="R42" s="337"/>
      <c r="S42" s="337"/>
      <c r="T42" s="337"/>
      <c r="U42" s="337"/>
      <c r="V42" s="338"/>
      <c r="W42" s="342">
        <f>SUM(W31:AB41)</f>
        <v>550</v>
      </c>
      <c r="X42" s="343"/>
      <c r="Y42" s="343"/>
      <c r="Z42" s="343"/>
      <c r="AA42" s="343"/>
      <c r="AB42" s="343"/>
      <c r="AC42" s="346">
        <f>SUM(AC31:AI41)</f>
        <v>10543</v>
      </c>
      <c r="AD42" s="343"/>
      <c r="AE42" s="343"/>
      <c r="AF42" s="343"/>
      <c r="AG42" s="343"/>
      <c r="AH42" s="343"/>
      <c r="AI42" s="347"/>
      <c r="AJ42" s="350">
        <f>SUM(AJ31:AO41)</f>
        <v>8124</v>
      </c>
      <c r="AK42" s="351"/>
      <c r="AL42" s="351"/>
      <c r="AM42" s="351"/>
      <c r="AN42" s="351"/>
      <c r="AO42" s="351"/>
      <c r="AP42" s="346">
        <f>SUM(AP31:AV41)</f>
        <v>86870</v>
      </c>
      <c r="AQ42" s="343"/>
      <c r="AR42" s="343"/>
      <c r="AS42" s="343"/>
      <c r="AT42" s="343"/>
      <c r="AU42" s="343"/>
      <c r="AV42" s="347"/>
      <c r="AW42" s="377">
        <f>SUM(AW31:BB41)</f>
        <v>5106</v>
      </c>
      <c r="AX42" s="378"/>
      <c r="AY42" s="378"/>
      <c r="AZ42" s="378"/>
      <c r="BA42" s="378"/>
      <c r="BB42" s="378"/>
      <c r="BC42" s="365" t="s">
        <v>167</v>
      </c>
      <c r="BD42" s="366"/>
      <c r="BE42" s="366"/>
      <c r="BF42" s="366"/>
      <c r="BG42" s="366"/>
      <c r="BH42" s="366"/>
      <c r="BI42" s="367"/>
      <c r="BJ42" s="368">
        <f>SUM(BJ31:BO41)</f>
        <v>13780</v>
      </c>
      <c r="BK42" s="369"/>
      <c r="BL42" s="369"/>
      <c r="BM42" s="369"/>
      <c r="BN42" s="369"/>
      <c r="BO42" s="369"/>
      <c r="BP42" s="365" t="s">
        <v>167</v>
      </c>
      <c r="BQ42" s="366"/>
      <c r="BR42" s="366"/>
      <c r="BS42" s="366"/>
      <c r="BT42" s="366"/>
      <c r="BU42" s="366"/>
      <c r="BV42" s="367"/>
    </row>
    <row r="43" spans="2:74" ht="15" customHeight="1">
      <c r="B43" s="119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209"/>
      <c r="Q43" s="339"/>
      <c r="R43" s="340"/>
      <c r="S43" s="340"/>
      <c r="T43" s="340"/>
      <c r="U43" s="340"/>
      <c r="V43" s="341"/>
      <c r="W43" s="344"/>
      <c r="X43" s="345"/>
      <c r="Y43" s="345"/>
      <c r="Z43" s="345"/>
      <c r="AA43" s="345"/>
      <c r="AB43" s="345"/>
      <c r="AC43" s="348"/>
      <c r="AD43" s="345"/>
      <c r="AE43" s="345"/>
      <c r="AF43" s="345"/>
      <c r="AG43" s="345"/>
      <c r="AH43" s="345"/>
      <c r="AI43" s="349"/>
      <c r="AJ43" s="344"/>
      <c r="AK43" s="345"/>
      <c r="AL43" s="345"/>
      <c r="AM43" s="345"/>
      <c r="AN43" s="345"/>
      <c r="AO43" s="345"/>
      <c r="AP43" s="348"/>
      <c r="AQ43" s="345"/>
      <c r="AR43" s="345"/>
      <c r="AS43" s="345"/>
      <c r="AT43" s="345"/>
      <c r="AU43" s="345"/>
      <c r="AV43" s="349"/>
      <c r="AW43" s="379"/>
      <c r="AX43" s="380"/>
      <c r="AY43" s="380"/>
      <c r="AZ43" s="380"/>
      <c r="BA43" s="380"/>
      <c r="BB43" s="380"/>
      <c r="BC43" s="384">
        <f>SUM(BC31:BI41)</f>
        <v>53949</v>
      </c>
      <c r="BD43" s="385"/>
      <c r="BE43" s="385"/>
      <c r="BF43" s="385"/>
      <c r="BG43" s="385"/>
      <c r="BH43" s="385"/>
      <c r="BI43" s="386"/>
      <c r="BJ43" s="370"/>
      <c r="BK43" s="371"/>
      <c r="BL43" s="371"/>
      <c r="BM43" s="371"/>
      <c r="BN43" s="371"/>
      <c r="BO43" s="371"/>
      <c r="BP43" s="348">
        <f>SUM(BP31:BV36,BP38:BV41)</f>
        <v>151362</v>
      </c>
      <c r="BQ43" s="345"/>
      <c r="BR43" s="345"/>
      <c r="BS43" s="345"/>
      <c r="BT43" s="345"/>
      <c r="BU43" s="345"/>
      <c r="BV43" s="349"/>
    </row>
    <row r="44" spans="2:72" ht="15" customHeight="1">
      <c r="B44" s="23" t="s">
        <v>154</v>
      </c>
      <c r="C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26"/>
      <c r="Y44" s="26"/>
      <c r="Z44" s="3"/>
      <c r="AA44" s="27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28"/>
      <c r="BK44" s="3"/>
      <c r="BL44" s="3"/>
      <c r="BM44" s="3"/>
      <c r="BN44" s="29"/>
      <c r="BO44" s="3"/>
      <c r="BP44" s="3"/>
      <c r="BQ44" s="3"/>
      <c r="BR44" s="3"/>
      <c r="BS44" s="3"/>
      <c r="BT44" s="3"/>
    </row>
    <row r="45" spans="2:96" ht="15" customHeight="1">
      <c r="B45" s="23" t="s">
        <v>105</v>
      </c>
      <c r="C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CQ45" s="25"/>
      <c r="CR45" s="25"/>
    </row>
  </sheetData>
  <sheetProtection/>
  <mergeCells count="211">
    <mergeCell ref="BJ35:BO35"/>
    <mergeCell ref="BC33:BI33"/>
    <mergeCell ref="BJ33:BO33"/>
    <mergeCell ref="BP33:BV33"/>
    <mergeCell ref="BC34:BI34"/>
    <mergeCell ref="BJ34:BO34"/>
    <mergeCell ref="BP34:BV34"/>
    <mergeCell ref="BP35:BV35"/>
    <mergeCell ref="BC35:BI35"/>
    <mergeCell ref="BJ32:BO32"/>
    <mergeCell ref="BP32:BV32"/>
    <mergeCell ref="B33:P33"/>
    <mergeCell ref="Q33:V33"/>
    <mergeCell ref="W33:AB33"/>
    <mergeCell ref="AC33:AI33"/>
    <mergeCell ref="AJ33:AO33"/>
    <mergeCell ref="AP33:AV33"/>
    <mergeCell ref="AW33:BB33"/>
    <mergeCell ref="B10:W10"/>
    <mergeCell ref="BD17:BV17"/>
    <mergeCell ref="B18:Q18"/>
    <mergeCell ref="BD18:BV18"/>
    <mergeCell ref="BK9:BV9"/>
    <mergeCell ref="B9:F9"/>
    <mergeCell ref="G9:J9"/>
    <mergeCell ref="K9:N9"/>
    <mergeCell ref="O9:Z9"/>
    <mergeCell ref="AA9:AL9"/>
    <mergeCell ref="AM9:AX9"/>
    <mergeCell ref="AM8:AX8"/>
    <mergeCell ref="AY5:BJ5"/>
    <mergeCell ref="G8:J8"/>
    <mergeCell ref="AY7:BJ7"/>
    <mergeCell ref="AY6:BJ6"/>
    <mergeCell ref="AY8:BJ8"/>
    <mergeCell ref="AY9:BJ9"/>
    <mergeCell ref="O8:Z8"/>
    <mergeCell ref="AA8:AL8"/>
    <mergeCell ref="O3:Z4"/>
    <mergeCell ref="AA3:BV3"/>
    <mergeCell ref="AA4:AL4"/>
    <mergeCell ref="AM4:AX4"/>
    <mergeCell ref="AY4:BJ4"/>
    <mergeCell ref="BK4:BV4"/>
    <mergeCell ref="G6:J6"/>
    <mergeCell ref="AA5:AL5"/>
    <mergeCell ref="AM5:AX5"/>
    <mergeCell ref="B5:F5"/>
    <mergeCell ref="O5:Z5"/>
    <mergeCell ref="G5:J5"/>
    <mergeCell ref="B15:Q16"/>
    <mergeCell ref="BD15:BV15"/>
    <mergeCell ref="BD16:BV16"/>
    <mergeCell ref="BK5:BV5"/>
    <mergeCell ref="B6:F6"/>
    <mergeCell ref="O6:Z6"/>
    <mergeCell ref="AA6:AL6"/>
    <mergeCell ref="AM6:AX6"/>
    <mergeCell ref="R16:AJ16"/>
    <mergeCell ref="BK6:BV6"/>
    <mergeCell ref="BD19:BV19"/>
    <mergeCell ref="B20:Q20"/>
    <mergeCell ref="BD20:BV20"/>
    <mergeCell ref="AK19:BC19"/>
    <mergeCell ref="AK20:BC20"/>
    <mergeCell ref="R20:AJ20"/>
    <mergeCell ref="BD21:BV21"/>
    <mergeCell ref="B22:Q22"/>
    <mergeCell ref="BD22:BV22"/>
    <mergeCell ref="AK21:BC21"/>
    <mergeCell ref="AK22:BC22"/>
    <mergeCell ref="R21:AJ21"/>
    <mergeCell ref="R22:AJ22"/>
    <mergeCell ref="B21:Q21"/>
    <mergeCell ref="AC30:AI30"/>
    <mergeCell ref="AJ30:AO30"/>
    <mergeCell ref="AP30:AV30"/>
    <mergeCell ref="B23:Q23"/>
    <mergeCell ref="BD23:BV23"/>
    <mergeCell ref="Q29:V29"/>
    <mergeCell ref="W29:AI29"/>
    <mergeCell ref="AJ29:AV29"/>
    <mergeCell ref="AW29:BI29"/>
    <mergeCell ref="BJ29:BV29"/>
    <mergeCell ref="AW30:BB30"/>
    <mergeCell ref="BC30:BI30"/>
    <mergeCell ref="BJ30:BO30"/>
    <mergeCell ref="BP30:BV30"/>
    <mergeCell ref="Q31:V31"/>
    <mergeCell ref="W31:AB31"/>
    <mergeCell ref="AC31:AI31"/>
    <mergeCell ref="AJ31:AO31"/>
    <mergeCell ref="AP31:AV31"/>
    <mergeCell ref="Q30:V30"/>
    <mergeCell ref="BC31:BI31"/>
    <mergeCell ref="BJ31:BO31"/>
    <mergeCell ref="BP31:BV31"/>
    <mergeCell ref="Q32:V32"/>
    <mergeCell ref="W32:AB32"/>
    <mergeCell ref="AJ32:AO32"/>
    <mergeCell ref="AP32:AV32"/>
    <mergeCell ref="AW32:BB32"/>
    <mergeCell ref="BC32:BI32"/>
    <mergeCell ref="AC32:AI32"/>
    <mergeCell ref="W34:AB34"/>
    <mergeCell ref="AC34:AI34"/>
    <mergeCell ref="AJ34:AO34"/>
    <mergeCell ref="AP34:AV34"/>
    <mergeCell ref="AW34:BB34"/>
    <mergeCell ref="AW31:BB31"/>
    <mergeCell ref="AW35:BB35"/>
    <mergeCell ref="Q36:V36"/>
    <mergeCell ref="W36:AB36"/>
    <mergeCell ref="AC36:AI36"/>
    <mergeCell ref="AJ36:AO36"/>
    <mergeCell ref="AP36:AV36"/>
    <mergeCell ref="Q35:V35"/>
    <mergeCell ref="W35:AB35"/>
    <mergeCell ref="AC35:AI35"/>
    <mergeCell ref="AJ35:AO35"/>
    <mergeCell ref="AW36:BB36"/>
    <mergeCell ref="BC36:BI36"/>
    <mergeCell ref="BJ36:BO36"/>
    <mergeCell ref="BP36:BV36"/>
    <mergeCell ref="AP35:AV35"/>
    <mergeCell ref="Q37:V38"/>
    <mergeCell ref="W37:AB38"/>
    <mergeCell ref="AC37:AI38"/>
    <mergeCell ref="AJ37:AO38"/>
    <mergeCell ref="AP37:AV38"/>
    <mergeCell ref="AW37:BB38"/>
    <mergeCell ref="BC37:BI37"/>
    <mergeCell ref="AW39:BB39"/>
    <mergeCell ref="BC39:BI39"/>
    <mergeCell ref="BJ37:BO38"/>
    <mergeCell ref="BP37:BV37"/>
    <mergeCell ref="BC38:BI38"/>
    <mergeCell ref="BP38:BV38"/>
    <mergeCell ref="BJ39:BO39"/>
    <mergeCell ref="BP39:BV39"/>
    <mergeCell ref="Q40:V40"/>
    <mergeCell ref="W40:AB40"/>
    <mergeCell ref="AC40:AI40"/>
    <mergeCell ref="AJ40:AO40"/>
    <mergeCell ref="AP40:AV40"/>
    <mergeCell ref="Q39:V39"/>
    <mergeCell ref="AW40:BB40"/>
    <mergeCell ref="BC40:BI40"/>
    <mergeCell ref="BC43:BI43"/>
    <mergeCell ref="BJ40:BO40"/>
    <mergeCell ref="BP40:BV40"/>
    <mergeCell ref="Q41:V41"/>
    <mergeCell ref="W41:AB41"/>
    <mergeCell ref="AC41:AI41"/>
    <mergeCell ref="AJ41:AO41"/>
    <mergeCell ref="AP41:AV41"/>
    <mergeCell ref="B39:P39"/>
    <mergeCell ref="BC42:BI42"/>
    <mergeCell ref="BJ42:BO43"/>
    <mergeCell ref="BP42:BV42"/>
    <mergeCell ref="BP43:BV43"/>
    <mergeCell ref="AW41:BB41"/>
    <mergeCell ref="BC41:BI41"/>
    <mergeCell ref="BJ41:BO41"/>
    <mergeCell ref="BP41:BV41"/>
    <mergeCell ref="AW42:BB43"/>
    <mergeCell ref="B31:P31"/>
    <mergeCell ref="B32:P32"/>
    <mergeCell ref="B34:P34"/>
    <mergeCell ref="B35:P35"/>
    <mergeCell ref="B36:P36"/>
    <mergeCell ref="Q34:V34"/>
    <mergeCell ref="Q42:V43"/>
    <mergeCell ref="W42:AB43"/>
    <mergeCell ref="AC42:AI43"/>
    <mergeCell ref="AJ42:AO43"/>
    <mergeCell ref="AP42:AV43"/>
    <mergeCell ref="W30:AB30"/>
    <mergeCell ref="W39:AB39"/>
    <mergeCell ref="AC39:AI39"/>
    <mergeCell ref="AJ39:AO39"/>
    <mergeCell ref="AP39:AV39"/>
    <mergeCell ref="AK23:BC23"/>
    <mergeCell ref="R15:AJ15"/>
    <mergeCell ref="R17:AJ17"/>
    <mergeCell ref="R18:AJ18"/>
    <mergeCell ref="R19:AJ19"/>
    <mergeCell ref="AK15:BC16"/>
    <mergeCell ref="R23:AJ23"/>
    <mergeCell ref="AK17:BC17"/>
    <mergeCell ref="AK18:BC18"/>
    <mergeCell ref="B41:P41"/>
    <mergeCell ref="B42:P43"/>
    <mergeCell ref="B37:P38"/>
    <mergeCell ref="B3:N4"/>
    <mergeCell ref="K5:N5"/>
    <mergeCell ref="K6:N6"/>
    <mergeCell ref="K8:N8"/>
    <mergeCell ref="B40:P40"/>
    <mergeCell ref="B19:Q19"/>
    <mergeCell ref="B29:P30"/>
    <mergeCell ref="B17:Q17"/>
    <mergeCell ref="B8:F8"/>
    <mergeCell ref="BK7:BV7"/>
    <mergeCell ref="B7:F7"/>
    <mergeCell ref="G7:J7"/>
    <mergeCell ref="K7:N7"/>
    <mergeCell ref="O7:Z7"/>
    <mergeCell ref="AA7:AL7"/>
    <mergeCell ref="AM7:AX7"/>
    <mergeCell ref="BK8:BV8"/>
  </mergeCells>
  <printOptions/>
  <pageMargins left="0.97" right="0.42" top="0.7874015748031497" bottom="0.8" header="0.5118110236220472" footer="0.3937007874015748"/>
  <pageSetup horizontalDpi="600" verticalDpi="600" orientation="portrait" paperSize="9" scale="97" r:id="rId1"/>
  <headerFooter alignWithMargins="0">
    <oddFooter>&amp;C&amp;"ＭＳ 明朝,標準"-&amp;A-</oddFooter>
  </headerFooter>
  <colBreaks count="1" manualBreakCount="1">
    <brk id="76" max="43" man="1"/>
  </colBreaks>
  <ignoredErrors>
    <ignoredError sqref="W32:BV41 W43:BO43 X42:AB42 AD42:BI42 BK42:BV42 BQ43:BV4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Normal="70" zoomScaleSheetLayoutView="100" workbookViewId="0" topLeftCell="A1">
      <selection activeCell="E6" sqref="E6"/>
    </sheetView>
  </sheetViews>
  <sheetFormatPr defaultColWidth="2.375" defaultRowHeight="15" customHeight="1"/>
  <cols>
    <col min="1" max="1" width="2.375" style="2" customWidth="1"/>
    <col min="2" max="2" width="16.875" style="2" customWidth="1"/>
    <col min="3" max="6" width="16.375" style="2" customWidth="1"/>
    <col min="7" max="7" width="2.375" style="2" customWidth="1"/>
    <col min="8" max="9" width="2.75390625" style="2" customWidth="1"/>
    <col min="10" max="16384" width="2.375" style="2" customWidth="1"/>
  </cols>
  <sheetData>
    <row r="1" ht="22.5" customHeight="1">
      <c r="A1" s="1" t="s">
        <v>180</v>
      </c>
    </row>
    <row r="2" spans="2:6" ht="15" customHeight="1">
      <c r="B2" s="3"/>
      <c r="C2" s="3"/>
      <c r="D2" s="3"/>
      <c r="E2" s="3"/>
      <c r="F2" s="4" t="s">
        <v>162</v>
      </c>
    </row>
    <row r="3" spans="2:6" ht="30" customHeight="1">
      <c r="B3" s="199" t="s">
        <v>74</v>
      </c>
      <c r="C3" s="199" t="s">
        <v>112</v>
      </c>
      <c r="D3" s="197" t="s">
        <v>75</v>
      </c>
      <c r="E3" s="197"/>
      <c r="F3" s="197"/>
    </row>
    <row r="4" spans="2:6" ht="30" customHeight="1">
      <c r="B4" s="199"/>
      <c r="C4" s="199"/>
      <c r="D4" s="5" t="s">
        <v>111</v>
      </c>
      <c r="E4" s="6" t="s">
        <v>73</v>
      </c>
      <c r="F4" s="7" t="s">
        <v>76</v>
      </c>
    </row>
    <row r="5" spans="2:6" ht="37.5" customHeight="1">
      <c r="B5" s="8" t="s">
        <v>63</v>
      </c>
      <c r="C5" s="9">
        <v>8347.38</v>
      </c>
      <c r="D5" s="10" t="s">
        <v>117</v>
      </c>
      <c r="E5" s="11">
        <v>5146.81</v>
      </c>
      <c r="F5" s="12">
        <v>5146.81</v>
      </c>
    </row>
    <row r="6" spans="2:6" ht="37.5" customHeight="1">
      <c r="B6" s="8" t="s">
        <v>64</v>
      </c>
      <c r="C6" s="9">
        <v>11248.08</v>
      </c>
      <c r="D6" s="10" t="s">
        <v>117</v>
      </c>
      <c r="E6" s="11">
        <v>5041.83</v>
      </c>
      <c r="F6" s="13">
        <v>5041.83</v>
      </c>
    </row>
    <row r="7" spans="2:6" ht="37.5" customHeight="1">
      <c r="B7" s="8" t="s">
        <v>65</v>
      </c>
      <c r="C7" s="9">
        <v>9878.64</v>
      </c>
      <c r="D7" s="10" t="s">
        <v>117</v>
      </c>
      <c r="E7" s="11">
        <v>4610.94</v>
      </c>
      <c r="F7" s="13">
        <v>4610.94</v>
      </c>
    </row>
    <row r="8" spans="2:6" ht="37.5" customHeight="1">
      <c r="B8" s="14" t="s">
        <v>131</v>
      </c>
      <c r="C8" s="9">
        <v>10943.18</v>
      </c>
      <c r="D8" s="10" t="s">
        <v>117</v>
      </c>
      <c r="E8" s="11">
        <v>8136.06</v>
      </c>
      <c r="F8" s="13">
        <v>8136.06</v>
      </c>
    </row>
    <row r="9" spans="2:6" ht="37.5" customHeight="1">
      <c r="B9" s="15" t="s">
        <v>132</v>
      </c>
      <c r="C9" s="9">
        <v>15185.53</v>
      </c>
      <c r="D9" s="10" t="s">
        <v>117</v>
      </c>
      <c r="E9" s="11">
        <v>6741.45</v>
      </c>
      <c r="F9" s="13">
        <v>6741.45</v>
      </c>
    </row>
    <row r="10" spans="2:6" ht="37.5" customHeight="1">
      <c r="B10" s="8" t="s">
        <v>66</v>
      </c>
      <c r="C10" s="9">
        <v>13399.99</v>
      </c>
      <c r="D10" s="10" t="s">
        <v>117</v>
      </c>
      <c r="E10" s="11">
        <v>6381.64</v>
      </c>
      <c r="F10" s="13">
        <v>6381.64</v>
      </c>
    </row>
    <row r="11" spans="2:6" ht="37.5" customHeight="1">
      <c r="B11" s="8" t="s">
        <v>67</v>
      </c>
      <c r="C11" s="9">
        <v>14900.16</v>
      </c>
      <c r="D11" s="10" t="s">
        <v>117</v>
      </c>
      <c r="E11" s="11">
        <v>5164.7</v>
      </c>
      <c r="F11" s="13">
        <v>5164.7</v>
      </c>
    </row>
    <row r="12" spans="2:6" ht="37.5" customHeight="1">
      <c r="B12" s="8" t="s">
        <v>68</v>
      </c>
      <c r="C12" s="9">
        <v>14722.02</v>
      </c>
      <c r="D12" s="10" t="s">
        <v>117</v>
      </c>
      <c r="E12" s="11">
        <v>6458.76</v>
      </c>
      <c r="F12" s="13">
        <v>6458.76</v>
      </c>
    </row>
    <row r="13" spans="2:6" ht="37.5" customHeight="1">
      <c r="B13" s="8" t="s">
        <v>69</v>
      </c>
      <c r="C13" s="9">
        <v>16304.15</v>
      </c>
      <c r="D13" s="10" t="s">
        <v>117</v>
      </c>
      <c r="E13" s="11">
        <v>8600.58</v>
      </c>
      <c r="F13" s="13">
        <v>8600.58</v>
      </c>
    </row>
    <row r="14" spans="2:6" ht="37.5" customHeight="1">
      <c r="B14" s="8" t="s">
        <v>70</v>
      </c>
      <c r="C14" s="9">
        <v>18006.46</v>
      </c>
      <c r="D14" s="10" t="s">
        <v>117</v>
      </c>
      <c r="E14" s="11">
        <v>8034.64</v>
      </c>
      <c r="F14" s="13">
        <v>8034.64</v>
      </c>
    </row>
    <row r="15" spans="2:6" ht="37.5" customHeight="1">
      <c r="B15" s="14" t="s">
        <v>133</v>
      </c>
      <c r="C15" s="9">
        <v>12056.53</v>
      </c>
      <c r="D15" s="10" t="s">
        <v>117</v>
      </c>
      <c r="E15" s="11">
        <v>5451.13</v>
      </c>
      <c r="F15" s="13">
        <v>5451.13</v>
      </c>
    </row>
    <row r="16" spans="2:6" ht="37.5" customHeight="1">
      <c r="B16" s="8" t="s">
        <v>71</v>
      </c>
      <c r="C16" s="9">
        <v>16712.62</v>
      </c>
      <c r="D16" s="10" t="s">
        <v>117</v>
      </c>
      <c r="E16" s="11">
        <v>6858.95</v>
      </c>
      <c r="F16" s="13">
        <v>6858.95</v>
      </c>
    </row>
    <row r="17" spans="2:6" ht="37.5" customHeight="1">
      <c r="B17" s="15" t="s">
        <v>134</v>
      </c>
      <c r="C17" s="9">
        <v>17025.7</v>
      </c>
      <c r="D17" s="10" t="s">
        <v>117</v>
      </c>
      <c r="E17" s="11">
        <v>7416.42</v>
      </c>
      <c r="F17" s="13">
        <v>7416.42</v>
      </c>
    </row>
    <row r="18" spans="2:6" ht="37.5" customHeight="1">
      <c r="B18" s="16" t="s">
        <v>72</v>
      </c>
      <c r="C18" s="17">
        <v>16095.98</v>
      </c>
      <c r="D18" s="18" t="s">
        <v>117</v>
      </c>
      <c r="E18" s="19">
        <v>8130.65</v>
      </c>
      <c r="F18" s="20">
        <v>8130.65</v>
      </c>
    </row>
    <row r="19" spans="2:6" ht="15" customHeight="1">
      <c r="B19" s="21" t="s">
        <v>110</v>
      </c>
      <c r="C19" s="21"/>
      <c r="D19" s="3"/>
      <c r="E19" s="3"/>
      <c r="F19" s="3"/>
    </row>
    <row r="20" spans="2:6" ht="15" customHeight="1">
      <c r="B20" s="3"/>
      <c r="C20" s="3"/>
      <c r="D20" s="3"/>
      <c r="E20" s="3"/>
      <c r="F20" s="3"/>
    </row>
    <row r="21" spans="2:6" ht="15" customHeight="1">
      <c r="B21" s="3"/>
      <c r="C21" s="3"/>
      <c r="D21" s="3"/>
      <c r="E21" s="3"/>
      <c r="F21" s="3"/>
    </row>
    <row r="22" spans="2:6" ht="15" customHeight="1">
      <c r="B22" s="3"/>
      <c r="C22" s="3"/>
      <c r="D22" s="3"/>
      <c r="E22" s="3"/>
      <c r="F22" s="3"/>
    </row>
    <row r="23" spans="2:6" ht="15" customHeight="1">
      <c r="B23" s="3"/>
      <c r="C23" s="3"/>
      <c r="D23" s="3"/>
      <c r="E23" s="3"/>
      <c r="F23" s="3"/>
    </row>
    <row r="24" spans="2:6" ht="15" customHeight="1">
      <c r="B24" s="3"/>
      <c r="C24" s="3"/>
      <c r="D24" s="3"/>
      <c r="E24" s="3"/>
      <c r="F24" s="3"/>
    </row>
    <row r="25" spans="2:6" ht="15" customHeight="1">
      <c r="B25" s="3"/>
      <c r="C25" s="3"/>
      <c r="D25" s="3"/>
      <c r="E25" s="3"/>
      <c r="F25" s="3"/>
    </row>
    <row r="26" spans="2:6" ht="15" customHeight="1">
      <c r="B26" s="3"/>
      <c r="C26" s="3"/>
      <c r="D26" s="3"/>
      <c r="E26" s="3"/>
      <c r="F26" s="3"/>
    </row>
    <row r="27" spans="2:6" ht="15" customHeight="1">
      <c r="B27" s="3"/>
      <c r="C27" s="3"/>
      <c r="D27" s="3"/>
      <c r="E27" s="3"/>
      <c r="F27" s="3"/>
    </row>
    <row r="28" spans="2:6" ht="15" customHeight="1">
      <c r="B28" s="3"/>
      <c r="C28" s="3"/>
      <c r="D28" s="3"/>
      <c r="E28" s="3"/>
      <c r="F28" s="3"/>
    </row>
    <row r="29" spans="2:6" ht="15" customHeight="1">
      <c r="B29" s="3"/>
      <c r="C29" s="3"/>
      <c r="D29" s="3"/>
      <c r="E29" s="3"/>
      <c r="F29" s="3"/>
    </row>
    <row r="30" spans="2:6" ht="15" customHeight="1">
      <c r="B30" s="3"/>
      <c r="C30" s="3"/>
      <c r="D30" s="3"/>
      <c r="E30" s="3"/>
      <c r="F30" s="3"/>
    </row>
    <row r="31" spans="2:6" ht="15" customHeight="1">
      <c r="B31" s="3"/>
      <c r="C31" s="3"/>
      <c r="D31" s="3"/>
      <c r="E31" s="3"/>
      <c r="F31" s="3"/>
    </row>
    <row r="32" spans="2:6" ht="15" customHeight="1">
      <c r="B32" s="3"/>
      <c r="C32" s="3"/>
      <c r="D32" s="3"/>
      <c r="E32" s="3"/>
      <c r="F32" s="3"/>
    </row>
    <row r="33" spans="2:6" ht="15" customHeight="1">
      <c r="B33" s="3"/>
      <c r="C33" s="3"/>
      <c r="D33" s="3"/>
      <c r="E33" s="3"/>
      <c r="F33" s="3"/>
    </row>
    <row r="34" spans="2:6" ht="15" customHeight="1">
      <c r="B34" s="3"/>
      <c r="C34" s="3"/>
      <c r="D34" s="3"/>
      <c r="E34" s="3"/>
      <c r="F34" s="3"/>
    </row>
    <row r="35" spans="2:6" ht="15" customHeight="1">
      <c r="B35" s="3"/>
      <c r="C35" s="3"/>
      <c r="D35" s="3"/>
      <c r="E35" s="3"/>
      <c r="F35" s="3"/>
    </row>
    <row r="36" spans="2:6" ht="15" customHeight="1">
      <c r="B36" s="3"/>
      <c r="C36" s="3"/>
      <c r="D36" s="3"/>
      <c r="E36" s="3"/>
      <c r="F36" s="3"/>
    </row>
    <row r="37" spans="2:6" ht="15" customHeight="1">
      <c r="B37" s="3"/>
      <c r="C37" s="3"/>
      <c r="D37" s="3"/>
      <c r="E37" s="3"/>
      <c r="F37" s="3"/>
    </row>
    <row r="38" spans="2:6" ht="15" customHeight="1">
      <c r="B38" s="3"/>
      <c r="C38" s="3"/>
      <c r="D38" s="3"/>
      <c r="E38" s="3"/>
      <c r="F38" s="3"/>
    </row>
    <row r="39" spans="2:6" ht="15" customHeight="1">
      <c r="B39" s="3"/>
      <c r="C39" s="3"/>
      <c r="D39" s="3"/>
      <c r="E39" s="3"/>
      <c r="F39" s="3"/>
    </row>
    <row r="40" spans="2:6" ht="15" customHeight="1">
      <c r="B40" s="3"/>
      <c r="C40" s="3"/>
      <c r="D40" s="3"/>
      <c r="E40" s="3"/>
      <c r="F40" s="3"/>
    </row>
    <row r="41" spans="2:6" ht="15" customHeight="1">
      <c r="B41" s="3"/>
      <c r="C41" s="3"/>
      <c r="D41" s="3"/>
      <c r="E41" s="3"/>
      <c r="F41" s="3"/>
    </row>
    <row r="42" spans="2:6" ht="15" customHeight="1">
      <c r="B42" s="3"/>
      <c r="C42" s="3"/>
      <c r="D42" s="3"/>
      <c r="E42" s="3"/>
      <c r="F42" s="3"/>
    </row>
    <row r="43" spans="2:6" ht="15" customHeight="1">
      <c r="B43" s="3"/>
      <c r="C43" s="3"/>
      <c r="D43" s="3"/>
      <c r="E43" s="3"/>
      <c r="F43" s="3"/>
    </row>
    <row r="44" spans="2:6" ht="15" customHeight="1">
      <c r="B44" s="3"/>
      <c r="C44" s="3"/>
      <c r="D44" s="3"/>
      <c r="E44" s="3"/>
      <c r="F44" s="3"/>
    </row>
    <row r="45" spans="2:6" ht="15" customHeight="1">
      <c r="B45" s="3"/>
      <c r="C45" s="3"/>
      <c r="D45" s="3"/>
      <c r="E45" s="3"/>
      <c r="F45" s="3"/>
    </row>
    <row r="46" spans="2:6" ht="15" customHeight="1">
      <c r="B46" s="3"/>
      <c r="C46" s="3"/>
      <c r="D46" s="3"/>
      <c r="E46" s="3"/>
      <c r="F46" s="3"/>
    </row>
    <row r="47" spans="2:6" ht="15" customHeight="1">
      <c r="B47" s="3"/>
      <c r="C47" s="3"/>
      <c r="D47" s="3"/>
      <c r="E47" s="3"/>
      <c r="F47" s="3"/>
    </row>
    <row r="48" spans="2:6" ht="15" customHeight="1">
      <c r="B48" s="3"/>
      <c r="C48" s="3"/>
      <c r="D48" s="3"/>
      <c r="E48" s="3"/>
      <c r="F48" s="3"/>
    </row>
  </sheetData>
  <sheetProtection/>
  <mergeCells count="3">
    <mergeCell ref="B3:B4"/>
    <mergeCell ref="C3:C4"/>
    <mergeCell ref="D3:F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WS8383</cp:lastModifiedBy>
  <cp:lastPrinted>2024-03-13T07:32:23Z</cp:lastPrinted>
  <dcterms:created xsi:type="dcterms:W3CDTF">2006-05-09T04:29:09Z</dcterms:created>
  <dcterms:modified xsi:type="dcterms:W3CDTF">2024-03-15T00:09:10Z</dcterms:modified>
  <cp:category/>
  <cp:version/>
  <cp:contentType/>
  <cp:contentStatus/>
</cp:coreProperties>
</file>